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e7644c7292025d/web3code/HashDNA-Art-Engine/src/lang/"/>
    </mc:Choice>
  </mc:AlternateContent>
  <xr:revisionPtr revIDLastSave="1085" documentId="8_{083FAD2F-16CE-487E-B075-F006374B30FF}" xr6:coauthVersionLast="47" xr6:coauthVersionMax="47" xr10:uidLastSave="{B9D7C939-D027-4448-A1EE-0B59B873BB41}"/>
  <bookViews>
    <workbookView xWindow="-110" yWindow="-110" windowWidth="38620" windowHeight="21100" xr2:uid="{76BA392D-725A-4E20-AB53-5B415DC7D647}"/>
  </bookViews>
  <sheets>
    <sheet name="Input" sheetId="1" r:id="rId1"/>
    <sheet name="lng" sheetId="5" r:id="rId2"/>
    <sheet name="LCID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2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B2" i="1"/>
  <c r="A2" i="5" s="1"/>
  <c r="B3" i="1"/>
  <c r="A3" i="5" s="1"/>
  <c r="D152" i="5"/>
  <c r="C152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B152" i="5"/>
  <c r="C2" i="1"/>
  <c r="B2" i="5" s="1"/>
  <c r="D2" i="1"/>
  <c r="C2" i="5" s="1"/>
  <c r="E2" i="1"/>
  <c r="D2" i="5" s="1"/>
  <c r="C3" i="1"/>
  <c r="B3" i="5" s="1"/>
  <c r="D3" i="1"/>
  <c r="C3" i="5" s="1"/>
  <c r="E3" i="1"/>
  <c r="D3" i="5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</calcChain>
</file>

<file path=xl/sharedStrings.xml><?xml version="1.0" encoding="utf-8"?>
<sst xmlns="http://schemas.openxmlformats.org/spreadsheetml/2006/main" count="1062" uniqueCount="998">
  <si>
    <t>Sign</t>
  </si>
  <si>
    <t>frmMain.Caption</t>
  </si>
  <si>
    <t>frmMain.cboLanguage.ToolTipText</t>
  </si>
  <si>
    <t>frmMain.cmdTools.Caption</t>
  </si>
  <si>
    <t>frmMain.cmdAbout.Caption</t>
  </si>
  <si>
    <t>frmMain.FrameStep3.Caption</t>
  </si>
  <si>
    <t>frmMain.txtStartNumber.ToolTipText</t>
  </si>
  <si>
    <t>frmMain.cmdUpdate.Caption</t>
  </si>
  <si>
    <t>frmMain.chkShuffle.Caption</t>
  </si>
  <si>
    <t>frmMain.FrameStep2.Caption</t>
  </si>
  <si>
    <t>frmMain.cmdStart.Caption</t>
  </si>
  <si>
    <t>frmMain.chkClean.Caption</t>
  </si>
  <si>
    <t>frmMain.cmdSetting.Caption</t>
  </si>
  <si>
    <t>frmMain.FrameStep1.Caption</t>
  </si>
  <si>
    <t>frmMain.cmdBypassDNA.ToolTipText</t>
  </si>
  <si>
    <t>frmMain.cmdDelConfigFiles.Caption</t>
  </si>
  <si>
    <t>frmMain.cmdDelLayer.ToolTipText</t>
  </si>
  <si>
    <t>frmMain.cmdPreview.Caption</t>
  </si>
  <si>
    <t>frmMain.cmdSaveOrder.Caption</t>
  </si>
  <si>
    <t>frmMain.txtNumType.ToolTipText</t>
  </si>
  <si>
    <t>frmMain.cmdDelType.ToolTipText</t>
  </si>
  <si>
    <t>frmMain.lblType.Caption</t>
  </si>
  <si>
    <t>frmMain.lblPicture.Caption</t>
  </si>
  <si>
    <t>frmMain.lblLayer.Caption</t>
  </si>
  <si>
    <t>frmMain.cmdExit.Caption</t>
  </si>
  <si>
    <t>frmAbout.Caption</t>
  </si>
  <si>
    <t>frmAbout.cmdOK.Caption</t>
  </si>
  <si>
    <t>frmAbout.lblDonate.Caption</t>
  </si>
  <si>
    <t>frmAbout.lblDescription.Caption</t>
  </si>
  <si>
    <t>frmAbout.lblVersion.Caption</t>
  </si>
  <si>
    <t>frmSetting.Caption</t>
  </si>
  <si>
    <t>frmSetting.cmdBack.Caption</t>
  </si>
  <si>
    <t>frmSetting.cmdLoadSetting.Caption</t>
  </si>
  <si>
    <t>frmSetting.FrameImageSetting.Caption</t>
  </si>
  <si>
    <t>frmSetting.txtDnaTryTimes.ToolTipText</t>
  </si>
  <si>
    <t>frmSetting.txtStaticColor.ToolTipText</t>
  </si>
  <si>
    <t>frmSetting.txtWidth.ToolTipText</t>
  </si>
  <si>
    <t>frmSetting.txtHeight.ToolTipText</t>
  </si>
  <si>
    <t>frmSetting.chkSmoothing.Caption</t>
  </si>
  <si>
    <t>frmSetting.txtLightness.ToolTipText</t>
  </si>
  <si>
    <t>frmSetting.chkBackground.Caption</t>
  </si>
  <si>
    <t>frmSetting.chkStaticColor.Caption</t>
  </si>
  <si>
    <t>frmSetting.chkResize.Caption</t>
  </si>
  <si>
    <t>frmSetting.lblDNATryTimes.Caption</t>
  </si>
  <si>
    <t>frmSetting.lblDefault.Caption</t>
  </si>
  <si>
    <t>frmSetting.lblReserved.Caption</t>
  </si>
  <si>
    <t>frmSetting.lblWidth.Caption</t>
  </si>
  <si>
    <t>frmSetting.lblHeight.Caption</t>
  </si>
  <si>
    <t>frmSetting.lblLightness.Caption</t>
  </si>
  <si>
    <t>frmSetting.FrameMetadataSetting.Caption</t>
  </si>
  <si>
    <t>frmSetting.chkIgnoreNONE.Caption</t>
  </si>
  <si>
    <t>frmSetting.chkWhiteSpace.Caption</t>
  </si>
  <si>
    <t>frmSetting.OptionNetwork-1.ToolTipText</t>
  </si>
  <si>
    <t>frmSetting.txtExtraValue-0.ToolTipText</t>
  </si>
  <si>
    <t>frmSetting.txtExtra-0.ToolTipText</t>
  </si>
  <si>
    <t>frmSetting.txtAnimation_url.ToolTipText</t>
  </si>
  <si>
    <t>frmSetting.txtExternal_url.ToolTipText</t>
  </si>
  <si>
    <t>frmSetting.txtNamePrefix.ToolTipText</t>
  </si>
  <si>
    <t>frmSetting.txtImageBaseURL.ToolTipText</t>
  </si>
  <si>
    <t>frmSetting.txtDescription.ToolTipText</t>
  </si>
  <si>
    <t>frmSetting.txtSolSymbol.ToolTipText</t>
  </si>
  <si>
    <t>frmSetting.txtSolFee.ToolTipText</t>
  </si>
  <si>
    <t>frmSetting.txtSolCreatorsAddress.ToolTipText</t>
  </si>
  <si>
    <t>frmSetting.txtSolCreatorsShare.ToolTipText</t>
  </si>
  <si>
    <t>frmSetting.OptionNetwork-0.ToolTipText</t>
  </si>
  <si>
    <t>frmSetting.lblNamePrefix.Caption</t>
  </si>
  <si>
    <t>frmSetting.lblImageBaseURL.Caption</t>
  </si>
  <si>
    <t>frmSetting.lblDescription.Caption</t>
  </si>
  <si>
    <t>frmSetting.lblExtraMetadata.Caption</t>
  </si>
  <si>
    <t>frmSetting.lblSysbol.Caption</t>
  </si>
  <si>
    <t>frmSetting.lblFee.Caption</t>
  </si>
  <si>
    <t>frmSetting.lblCreatorsAdd.Caption</t>
  </si>
  <si>
    <t>frmSetting.lblCreatorsShare.Caption</t>
  </si>
  <si>
    <t>frmSetting.cmdClear.Caption</t>
  </si>
  <si>
    <t>frmSetting.cmdSave.Caption</t>
  </si>
  <si>
    <t>frmTools.Caption</t>
  </si>
  <si>
    <t>frmTools.FrameNameStart.Caption</t>
  </si>
  <si>
    <t>frmTools.cmdFixNameNumber.Caption</t>
  </si>
  <si>
    <t>frmTools.txtStartNumber.ToolTipText</t>
  </si>
  <si>
    <t>frmTools.lblFrom.Caption</t>
  </si>
  <si>
    <t>frmTools.FrameResize.Caption</t>
  </si>
  <si>
    <t>frmTools.cmdSetting-1.Caption</t>
  </si>
  <si>
    <t>frmTools.cmdResize.Caption</t>
  </si>
  <si>
    <t>frmTools.FrameUpdateMetadata.Caption</t>
  </si>
  <si>
    <t>frmTools.cmdSetting-0.Caption</t>
  </si>
  <si>
    <t>frmTools.cmdUpdateMeta.Caption</t>
  </si>
  <si>
    <t>frmTools.FrameSignature.Caption</t>
  </si>
  <si>
    <t>frmTools.chkNumber.Caption</t>
  </si>
  <si>
    <t>frmTools.OptionPosition-3.ToolTipText</t>
  </si>
  <si>
    <t>frmTools.txtSign.ToolTipText</t>
  </si>
  <si>
    <t>frmTools.cmdSign.Caption</t>
  </si>
  <si>
    <t>Select the interface language</t>
  </si>
  <si>
    <t>Tools</t>
  </si>
  <si>
    <t>About</t>
  </si>
  <si>
    <t>Picture Start number</t>
  </si>
  <si>
    <t>Update</t>
  </si>
  <si>
    <t>Shuffle</t>
  </si>
  <si>
    <t>Step 2: Generate images</t>
  </si>
  <si>
    <t>Start</t>
  </si>
  <si>
    <t>Clean Folder</t>
  </si>
  <si>
    <t>Setting</t>
  </si>
  <si>
    <t>Reload</t>
  </si>
  <si>
    <t>bypass DNA</t>
  </si>
  <si>
    <t>Delete</t>
  </si>
  <si>
    <t>Delete one layer</t>
  </si>
  <si>
    <t>Preview</t>
  </si>
  <si>
    <t>Save</t>
  </si>
  <si>
    <t>Modify the number of type</t>
  </si>
  <si>
    <t>Delete one type</t>
  </si>
  <si>
    <t>Type</t>
  </si>
  <si>
    <t>Preview Zone</t>
  </si>
  <si>
    <t>Layer</t>
  </si>
  <si>
    <t>Exit</t>
  </si>
  <si>
    <t>Copy</t>
  </si>
  <si>
    <t>OK</t>
  </si>
  <si>
    <t>Scan the wallet QR code</t>
  </si>
  <si>
    <t>Back</t>
  </si>
  <si>
    <t>Load</t>
  </si>
  <si>
    <t>Image Settings</t>
  </si>
  <si>
    <t>The background color must be a 6-character(RGB) or 8-character(ARGB) hexadecimal without a pre-pended #</t>
  </si>
  <si>
    <t>The image width must be a number.</t>
  </si>
  <si>
    <t>The image height must be a number.</t>
  </si>
  <si>
    <t>Smoothing</t>
  </si>
  <si>
    <t>Generate Background</t>
  </si>
  <si>
    <t>Static</t>
  </si>
  <si>
    <t xml:space="preserve">Resize Image </t>
  </si>
  <si>
    <t>DNA Try Times</t>
  </si>
  <si>
    <t>Reserved parameters zone</t>
  </si>
  <si>
    <t>Width</t>
  </si>
  <si>
    <t>Height</t>
  </si>
  <si>
    <t>Lightness</t>
  </si>
  <si>
    <t>Metadata Settings</t>
  </si>
  <si>
    <t>Ignore NONE</t>
  </si>
  <si>
    <t>AddWhitespace</t>
  </si>
  <si>
    <t>Solana Network</t>
  </si>
  <si>
    <t>Input Value</t>
  </si>
  <si>
    <t>Input Key</t>
  </si>
  <si>
    <t>Display this URL in the NFT information</t>
  </si>
  <si>
    <t>Creators share %. Default 100</t>
  </si>
  <si>
    <t>Ethereum Network</t>
  </si>
  <si>
    <t>Extended information</t>
  </si>
  <si>
    <t>description</t>
  </si>
  <si>
    <t>extraMetadata</t>
  </si>
  <si>
    <t>symbol</t>
  </si>
  <si>
    <t>fee</t>
  </si>
  <si>
    <t>creatorsAdd.</t>
  </si>
  <si>
    <t>creatorsShare</t>
  </si>
  <si>
    <t>Clear</t>
  </si>
  <si>
    <t>NFT Name #Start</t>
  </si>
  <si>
    <t>Modify</t>
  </si>
  <si>
    <t>From #</t>
  </si>
  <si>
    <t>Resize Images</t>
  </si>
  <si>
    <t>Resize</t>
  </si>
  <si>
    <t>Update Metadata</t>
  </si>
  <si>
    <t>All</t>
  </si>
  <si>
    <t>Just update BaseURL</t>
  </si>
  <si>
    <t>Signature (building...)</t>
  </si>
  <si>
    <t>The Font color must be a 8-character(ARGB) hexadecimal without a pre-pended #</t>
  </si>
  <si>
    <t>Number</t>
  </si>
  <si>
    <t>In the lower-right corner of the picture.</t>
  </si>
  <si>
    <t>Enter the signature content</t>
  </si>
  <si>
    <t>Name</t>
    <phoneticPr fontId="1" type="noConversion"/>
  </si>
  <si>
    <t>工具</t>
  </si>
  <si>
    <t>图片起始编号</t>
  </si>
  <si>
    <t>更新</t>
  </si>
  <si>
    <t>开始</t>
  </si>
  <si>
    <t>设置</t>
  </si>
  <si>
    <t>预览</t>
  </si>
  <si>
    <t>类型</t>
  </si>
  <si>
    <t>预览区</t>
  </si>
  <si>
    <t>退出</t>
  </si>
  <si>
    <t>返回</t>
  </si>
  <si>
    <t>图像设置</t>
  </si>
  <si>
    <t>平滑</t>
  </si>
  <si>
    <t>宽度</t>
  </si>
  <si>
    <t>高度</t>
  </si>
  <si>
    <t>亮度</t>
  </si>
  <si>
    <t>元数据设置</t>
  </si>
  <si>
    <t>输入值</t>
  </si>
  <si>
    <t>输入键</t>
  </si>
  <si>
    <t>在 NFT 信息中显示此网址</t>
  </si>
  <si>
    <t>扩展信息</t>
  </si>
  <si>
    <t>描述</t>
  </si>
  <si>
    <t>修改</t>
  </si>
  <si>
    <t>更新元数据</t>
  </si>
  <si>
    <t>输入签名内容</t>
  </si>
  <si>
    <t>Keep at least one type!</t>
  </si>
  <si>
    <t>Keep at least one layer!</t>
  </si>
  <si>
    <t>Done. The config.txt and order.txt files have been deleted.</t>
  </si>
  <si>
    <t>Tips1</t>
  </si>
  <si>
    <t>Tips2</t>
  </si>
  <si>
    <t>Tips3</t>
  </si>
  <si>
    <t>Tips4</t>
  </si>
  <si>
    <t>Tips5</t>
  </si>
  <si>
    <t>Tips6</t>
  </si>
  <si>
    <t>Tips7</t>
  </si>
  <si>
    <t>Tips8</t>
  </si>
  <si>
    <t>Tips9</t>
  </si>
  <si>
    <t>Tips10</t>
  </si>
  <si>
    <t>Tips11</t>
  </si>
  <si>
    <t>Tips12</t>
  </si>
  <si>
    <t>Tips13</t>
  </si>
  <si>
    <t>Tips14</t>
  </si>
  <si>
    <t>Tips15</t>
  </si>
  <si>
    <t>Tips16</t>
  </si>
  <si>
    <t>Tips17</t>
  </si>
  <si>
    <t>Tips18</t>
  </si>
  <si>
    <t>Tips19</t>
  </si>
  <si>
    <t>Tips20</t>
  </si>
  <si>
    <t>Tips21</t>
  </si>
  <si>
    <t>Tips22</t>
  </si>
  <si>
    <t>Tips23</t>
  </si>
  <si>
    <t>Tips24</t>
  </si>
  <si>
    <t>Tips25</t>
  </si>
  <si>
    <t>Tips26</t>
  </si>
  <si>
    <t>Tips27</t>
  </si>
  <si>
    <t>Tips28</t>
  </si>
  <si>
    <t>Tips29</t>
  </si>
  <si>
    <t>Tips30</t>
  </si>
  <si>
    <t>Tips31</t>
  </si>
  <si>
    <t>Tips32</t>
  </si>
  <si>
    <t>The json file was not found.</t>
    <phoneticPr fontId="1" type="noConversion"/>
  </si>
  <si>
    <t xml:space="preserve">Resizing... </t>
    <phoneticPr fontId="1" type="noConversion"/>
  </si>
  <si>
    <t>The image file was not found.</t>
    <phoneticPr fontId="1" type="noConversion"/>
  </si>
  <si>
    <t>Updating...</t>
    <phoneticPr fontId="1" type="noConversion"/>
  </si>
  <si>
    <t>folder is empty.</t>
    <phoneticPr fontId="1" type="noConversion"/>
  </si>
  <si>
    <t>{</t>
    <phoneticPr fontId="1" type="noConversion"/>
  </si>
  <si>
    <t>}</t>
    <phoneticPr fontId="1" type="noConversion"/>
  </si>
  <si>
    <t>选择界面语言</t>
    <phoneticPr fontId="1" type="noConversion"/>
  </si>
  <si>
    <t>关于</t>
    <phoneticPr fontId="1" type="noConversion"/>
  </si>
  <si>
    <t>更新</t>
    <phoneticPr fontId="1" type="noConversion"/>
  </si>
  <si>
    <t>随机</t>
    <phoneticPr fontId="1" type="noConversion"/>
  </si>
  <si>
    <t>清空文件夹</t>
    <phoneticPr fontId="1" type="noConversion"/>
  </si>
  <si>
    <t>重加载</t>
    <phoneticPr fontId="1" type="noConversion"/>
  </si>
  <si>
    <t>保存</t>
    <phoneticPr fontId="1" type="noConversion"/>
  </si>
  <si>
    <t>输入该类总数</t>
    <phoneticPr fontId="1" type="noConversion"/>
  </si>
  <si>
    <t>图层</t>
    <phoneticPr fontId="1" type="noConversion"/>
  </si>
  <si>
    <t>确定</t>
    <phoneticPr fontId="1" type="noConversion"/>
  </si>
  <si>
    <t>Donate</t>
    <phoneticPr fontId="1" type="noConversion"/>
  </si>
  <si>
    <t>捐赠</t>
    <phoneticPr fontId="1" type="noConversion"/>
  </si>
  <si>
    <t>Version</t>
    <phoneticPr fontId="1" type="noConversion"/>
  </si>
  <si>
    <t>版本</t>
    <phoneticPr fontId="1" type="noConversion"/>
  </si>
  <si>
    <t>加载</t>
    <phoneticPr fontId="1" type="noConversion"/>
  </si>
  <si>
    <t>图像宽度必须为数字</t>
    <phoneticPr fontId="1" type="noConversion"/>
  </si>
  <si>
    <t>图像高度必须为数字</t>
    <phoneticPr fontId="1" type="noConversion"/>
  </si>
  <si>
    <t>生成背景</t>
    <phoneticPr fontId="1" type="noConversion"/>
  </si>
  <si>
    <t>同色</t>
    <phoneticPr fontId="1" type="noConversion"/>
  </si>
  <si>
    <t>图像大小</t>
    <phoneticPr fontId="1" type="noConversion"/>
  </si>
  <si>
    <t>DNA尝试次数</t>
    <phoneticPr fontId="1" type="noConversion"/>
  </si>
  <si>
    <t>Default</t>
    <phoneticPr fontId="1" type="noConversion"/>
  </si>
  <si>
    <t>默认</t>
    <phoneticPr fontId="1" type="noConversion"/>
  </si>
  <si>
    <t>保留参数区域</t>
    <phoneticPr fontId="1" type="noConversion"/>
  </si>
  <si>
    <t>忽略NONE</t>
    <phoneticPr fontId="1" type="noConversion"/>
  </si>
  <si>
    <t>格式化Json</t>
    <phoneticPr fontId="1" type="noConversion"/>
  </si>
  <si>
    <t>符号</t>
    <phoneticPr fontId="1" type="noConversion"/>
  </si>
  <si>
    <t>费率</t>
    <phoneticPr fontId="1" type="noConversion"/>
  </si>
  <si>
    <t>钱包地址</t>
    <phoneticPr fontId="1" type="noConversion"/>
  </si>
  <si>
    <t>NFT Name number and file name can be different. Enter the NFT Name start number</t>
    <phoneticPr fontId="1" type="noConversion"/>
  </si>
  <si>
    <t>frmMain.cmdUpdate.ToolTipText</t>
    <phoneticPr fontId="1" type="noConversion"/>
  </si>
  <si>
    <t>frmMain.chkShuffle.ToolTipText</t>
    <phoneticPr fontId="1" type="noConversion"/>
  </si>
  <si>
    <t>Shuffle the order of the pictures</t>
    <phoneticPr fontId="1" type="noConversion"/>
  </si>
  <si>
    <t>frmMain.chkClean.ToolTipText</t>
    <phoneticPr fontId="1" type="noConversion"/>
  </si>
  <si>
    <t>Clean IMAGES folder and JSON folder</t>
    <phoneticPr fontId="1" type="noConversion"/>
  </si>
  <si>
    <t>frmMain.cmdSetting.ToolTipText</t>
    <phoneticPr fontId="1" type="noConversion"/>
  </si>
  <si>
    <t>Set metadata parameters and image parameters</t>
    <phoneticPr fontId="1" type="noConversion"/>
  </si>
  <si>
    <t>Load layer configurations by folder structure or config.txt file and all order.txt file</t>
    <phoneticPr fontId="1" type="noConversion"/>
  </si>
  <si>
    <t>frmMain.cmdReload.Caption</t>
    <phoneticPr fontId="1" type="noConversion"/>
  </si>
  <si>
    <t>frmMain.cmdReload.ToolTipText</t>
    <phoneticPr fontId="1" type="noConversion"/>
  </si>
  <si>
    <t>frmMain.cmdDelConfigFiles.ToolTipText</t>
    <phoneticPr fontId="1" type="noConversion"/>
  </si>
  <si>
    <t>Delete config.txt file and all order.txt files</t>
    <phoneticPr fontId="1" type="noConversion"/>
  </si>
  <si>
    <t>frmMain.cmdPreview.ToolTipText</t>
    <phoneticPr fontId="1" type="noConversion"/>
  </si>
  <si>
    <t>Preview a sample of the picture with the current layer order</t>
    <phoneticPr fontId="1" type="noConversion"/>
  </si>
  <si>
    <t>frmMain.cmdSaveOrder.ToolTipText</t>
    <phoneticPr fontId="1" type="noConversion"/>
  </si>
  <si>
    <t>frmSetting.chkIgnoreNONE.ToolTipText</t>
    <phoneticPr fontId="1" type="noConversion"/>
  </si>
  <si>
    <t>The None attribute is ignored in the metadata</t>
    <phoneticPr fontId="1" type="noConversion"/>
  </si>
  <si>
    <t>frmSetting.chkWhiteSpace.ToolTipText</t>
    <phoneticPr fontId="1" type="noConversion"/>
  </si>
  <si>
    <t>Format json</t>
    <phoneticPr fontId="1" type="noConversion"/>
  </si>
  <si>
    <t>frmTools.OptionUpdate-1.ToolTipText</t>
    <phoneticPr fontId="1" type="noConversion"/>
  </si>
  <si>
    <t>Update all items by list parameters</t>
    <phoneticPr fontId="1" type="noConversion"/>
  </si>
  <si>
    <t>About</t>
    <phoneticPr fontId="1" type="noConversion"/>
  </si>
  <si>
    <t>frmAbout.cmdCopyWalletAddress.Caption</t>
    <phoneticPr fontId="1" type="noConversion"/>
  </si>
  <si>
    <t>frmAbout.imgDonate.ToolTipText</t>
    <phoneticPr fontId="1" type="noConversion"/>
  </si>
  <si>
    <t>frmAbout.cmdCopyWalletAddress.ToolTipText</t>
    <phoneticPr fontId="1" type="noConversion"/>
  </si>
  <si>
    <t>Copy the wallet address</t>
    <phoneticPr fontId="1" type="noConversion"/>
  </si>
  <si>
    <t>frmSetting.lblExtendedinfo.Caption</t>
    <phoneticPr fontId="1" type="noConversion"/>
  </si>
  <si>
    <t>frmSetting.lblExternal_url.Caption</t>
    <phoneticPr fontId="1" type="noConversion"/>
  </si>
  <si>
    <t>external_url</t>
    <phoneticPr fontId="1" type="noConversion"/>
  </si>
  <si>
    <t>frmSetting.lblAnimation_url.Caption</t>
    <phoneticPr fontId="1" type="noConversion"/>
  </si>
  <si>
    <t>animation_url</t>
    <phoneticPr fontId="1" type="noConversion"/>
  </si>
  <si>
    <t>frmTools.OptionUpdate-0.ToolTipText</t>
    <phoneticPr fontId="1" type="noConversion"/>
  </si>
  <si>
    <t>frmTools.OptionUpdate-1.Caption</t>
    <phoneticPr fontId="1" type="noConversion"/>
  </si>
  <si>
    <t>frmTools.OptionUpdate-0.Caption</t>
    <phoneticPr fontId="1" type="noConversion"/>
  </si>
  <si>
    <t>BaseURL</t>
    <phoneticPr fontId="1" type="noConversion"/>
  </si>
  <si>
    <t>frmTools.txtFontColor.ToolTipText</t>
    <phoneticPr fontId="1" type="noConversion"/>
  </si>
  <si>
    <t>Font Size</t>
    <phoneticPr fontId="1" type="noConversion"/>
  </si>
  <si>
    <t>frmTools.txtFontSize.ToolTipText</t>
    <phoneticPr fontId="1" type="noConversion"/>
  </si>
  <si>
    <t>预览当前图层顺序情况下的图片样品</t>
    <phoneticPr fontId="1" type="noConversion"/>
  </si>
  <si>
    <t>Save the current configuration to config.txt and order.txt files</t>
    <phoneticPr fontId="1" type="noConversion"/>
  </si>
  <si>
    <t>DNA中忽略该层影响</t>
    <phoneticPr fontId="1" type="noConversion"/>
  </si>
  <si>
    <t>设置元数据参数和图片参数</t>
    <phoneticPr fontId="1" type="noConversion"/>
  </si>
  <si>
    <t>打乱图片顺序</t>
    <phoneticPr fontId="1" type="noConversion"/>
  </si>
  <si>
    <t>复制钱包地址</t>
    <phoneticPr fontId="1" type="noConversion"/>
  </si>
  <si>
    <t>元数据中忽略None属性</t>
    <phoneticPr fontId="1" type="noConversion"/>
  </si>
  <si>
    <t>按列表参数更新所有项</t>
    <phoneticPr fontId="1" type="noConversion"/>
  </si>
  <si>
    <t>扫描钱包二维码</t>
    <phoneticPr fontId="1" type="noConversion"/>
  </si>
  <si>
    <t>删除</t>
    <phoneticPr fontId="1" type="noConversion"/>
  </si>
  <si>
    <t>清空images和json文件夹</t>
    <phoneticPr fontId="1" type="noConversion"/>
  </si>
  <si>
    <t>复制</t>
    <phoneticPr fontId="1" type="noConversion"/>
  </si>
  <si>
    <t>以太坊网络</t>
    <phoneticPr fontId="1" type="noConversion"/>
  </si>
  <si>
    <t>Solana网络</t>
    <phoneticPr fontId="1" type="noConversion"/>
  </si>
  <si>
    <t>namePrefix</t>
    <phoneticPr fontId="1" type="noConversion"/>
  </si>
  <si>
    <t>Your collection description</t>
    <phoneticPr fontId="1" type="noConversion"/>
  </si>
  <si>
    <t>简单描述您的作品集</t>
    <phoneticPr fontId="1" type="noConversion"/>
  </si>
  <si>
    <t>名称</t>
    <phoneticPr fontId="1" type="noConversion"/>
  </si>
  <si>
    <t>分成比例</t>
    <phoneticPr fontId="1" type="noConversion"/>
  </si>
  <si>
    <t>网址</t>
    <phoneticPr fontId="1" type="noConversion"/>
  </si>
  <si>
    <t>多媒体URL</t>
    <phoneticPr fontId="1" type="noConversion"/>
  </si>
  <si>
    <t xml:space="preserve">The URL or IPFS CID of the images folder. At the end is / </t>
    <phoneticPr fontId="1" type="noConversion"/>
  </si>
  <si>
    <t>imageBaseURL</t>
    <phoneticPr fontId="1" type="noConversion"/>
  </si>
  <si>
    <t>图片BaseURL</t>
    <phoneticPr fontId="1" type="noConversion"/>
  </si>
  <si>
    <t>扩展元数据</t>
    <phoneticPr fontId="1" type="noConversion"/>
  </si>
  <si>
    <t>清空</t>
    <phoneticPr fontId="1" type="noConversion"/>
  </si>
  <si>
    <t>只更新BaseURL</t>
    <phoneticPr fontId="1" type="noConversion"/>
  </si>
  <si>
    <t>所有</t>
    <phoneticPr fontId="1" type="noConversion"/>
  </si>
  <si>
    <t>从 #</t>
    <phoneticPr fontId="1" type="noConversion"/>
  </si>
  <si>
    <t>NFT名称 #起始编号</t>
    <phoneticPr fontId="1" type="noConversion"/>
  </si>
  <si>
    <t>改变图像尺寸</t>
    <phoneticPr fontId="1" type="noConversion"/>
  </si>
  <si>
    <t>开始</t>
    <phoneticPr fontId="1" type="noConversion"/>
  </si>
  <si>
    <t>签名(开发中…)</t>
  </si>
  <si>
    <t>签名在图片的右下角</t>
    <phoneticPr fontId="1" type="noConversion"/>
  </si>
  <si>
    <t>编号</t>
    <phoneticPr fontId="1" type="noConversion"/>
  </si>
  <si>
    <t>签名</t>
    <phoneticPr fontId="1" type="noConversion"/>
  </si>
  <si>
    <t>Png image format error.</t>
    <phoneticPr fontId="1" type="noConversion"/>
  </si>
  <si>
    <t xml:space="preserve">Great! The update is complete.  </t>
  </si>
  <si>
    <t>Must be a number!</t>
  </si>
  <si>
    <t>图片文件夹的 URL 或IPFS CID.末尾是/</t>
  </si>
  <si>
    <t>创作者分成百分比.默认值 100</t>
  </si>
  <si>
    <t>NFT名称编号和文件名可以不同.输入NFT名称的起始编号</t>
  </si>
  <si>
    <t>After deleted and selected images,  click this button to start renumbering the images and sync the JSON files</t>
  </si>
  <si>
    <t>删除挑选好图片以后, 点击此按钮开始重新编号图片并同步json文件</t>
  </si>
  <si>
    <t>This software is for artists,  you can easily generate 10k images. It's open source and free.\r\n\r\nby LXDAO</t>
  </si>
  <si>
    <t>Your collection name,  eg. CryptoPunks</t>
  </si>
  <si>
    <t>您的作品集名称,  例如: CryptoPunks</t>
  </si>
  <si>
    <t>When Solana is selected,  the symbol cannot be empty</t>
  </si>
  <si>
    <t>选择 Solana 时, 符号不能为空</t>
  </si>
  <si>
    <t>The address of the wallet for the copyright fee collection,  usually 44 characters</t>
  </si>
  <si>
    <t>版权费收款钱包地址, 一般为44个字符</t>
  </si>
  <si>
    <t xml:space="preserve">Define how much % you want from secondary market sales,  1000 = 10%.The fee must be a number and less than 10000 </t>
  </si>
  <si>
    <t>定义您希望从二级市场销售中获得多少版税, 1000 = 10%.必须为数字且小于 10000</t>
  </si>
  <si>
    <t>A URL to a multi-media attachment for the item. The file extensions GLTF,  GLB,  WEBM,  MP4,  M4V,  OGV,  OGG,  MP3,  WAV,  OGA  and HTML pages are supported</t>
  </si>
  <si>
    <t>指向项目的多媒体附件的 URL.支持文件扩展名GLTF, GLB, WEBM, MP4, M4V, OGV, OGG, MP3, WAV, OGA和HTML页面</t>
  </si>
  <si>
    <t>The image background color lightness must be a 0-100 number,  100 is all white</t>
  </si>
  <si>
    <t>图片背景颜色亮度必须为 0-100之间的整数,  100是纯白</t>
  </si>
  <si>
    <t>背景颜色必须是6字符(RGB) 或8字符 (ARGB)的十六进制, 前面不要加#</t>
  </si>
  <si>
    <t>Must be a number. After N attempts,  if the unique DNA is still not obtained,  the attempt is stopped.</t>
  </si>
  <si>
    <t>必须是数字.N次尝试后, 如果仍然没有获得独特的DNA, 则停止尝试</t>
  </si>
  <si>
    <t>字体大小,  必须是数字</t>
  </si>
  <si>
    <t>字体颜色,  必须是 8 个字符(ARGB)的十六进制, 前面不要加#</t>
  </si>
  <si>
    <t>The layers folder has not been configured,  please put type folder in LAYERS folder.</t>
  </si>
  <si>
    <t>LAYERS folder is empty,  please put type folders in.</t>
  </si>
  <si>
    <t>Open the LAYERS folder,  put the element files for each layer(there may be multiple combinations),  and set the weights. Then run step 1 here.</t>
  </si>
  <si>
    <t>Configuration file error,  please modify or delete.</t>
  </si>
  <si>
    <t>Too few layers.</t>
    <phoneticPr fontId="1" type="noConversion"/>
  </si>
  <si>
    <t>Please select a type first.</t>
    <phoneticPr fontId="1" type="noConversion"/>
  </si>
  <si>
    <t>Nothing to save.</t>
    <phoneticPr fontId="1" type="noConversion"/>
  </si>
  <si>
    <t xml:space="preserve">The layer folder is not found under the type: </t>
    <phoneticPr fontId="1" type="noConversion"/>
  </si>
  <si>
    <t>Great! The configurations have been saved.</t>
    <phoneticPr fontId="1" type="noConversion"/>
  </si>
  <si>
    <t xml:space="preserve">You need more layers or elements to grow your edition to </t>
    <phoneticPr fontId="1" type="noConversion"/>
  </si>
  <si>
    <t xml:space="preserve">All layer folders are empty under the type: </t>
    <phoneticPr fontId="1" type="noConversion"/>
  </si>
  <si>
    <t>您需要更多图层或元素才能生成</t>
    <phoneticPr fontId="1" type="noConversion"/>
  </si>
  <si>
    <t>You need more layers or elements.</t>
    <phoneticPr fontId="1" type="noConversion"/>
  </si>
  <si>
    <t>Done. Open the IMAGES folder in the BUILD folder,  delete the bad pictures,  leave the final NFT pictures. Then update the json files (and shuffle).</t>
    <phoneticPr fontId="1" type="noConversion"/>
  </si>
  <si>
    <t>Checking...</t>
    <phoneticPr fontId="1" type="noConversion"/>
  </si>
  <si>
    <t>The JSON folder was not found.</t>
    <phoneticPr fontId="1" type="noConversion"/>
  </si>
  <si>
    <t>The IMAGES folder was not found.</t>
    <phoneticPr fontId="1" type="noConversion"/>
  </si>
  <si>
    <t xml:space="preserve">Great! The update is complete. Total number of JSON files: </t>
    <phoneticPr fontId="1" type="noConversion"/>
  </si>
  <si>
    <t xml:space="preserve">Great! Resizing is complete. Total number of image files: </t>
    <phoneticPr fontId="1" type="noConversion"/>
  </si>
  <si>
    <t>HashDNA Art Eengine</t>
    <phoneticPr fontId="1" type="noConversion"/>
  </si>
  <si>
    <t>该软件专为于艺术家准备,  您可以轻松生成10k图像,  它是免费并开源的.\r\n\r\nby LXDAO</t>
    <phoneticPr fontId="1" type="noConversion"/>
  </si>
  <si>
    <t>第1步: 层配置</t>
    <phoneticPr fontId="1" type="noConversion"/>
  </si>
  <si>
    <t>第3步: 筛选图像</t>
    <phoneticPr fontId="1" type="noConversion"/>
  </si>
  <si>
    <t>第2步: 生成图像</t>
    <phoneticPr fontId="1" type="noConversion"/>
  </si>
  <si>
    <t>Step 1: Layer Configurations</t>
    <phoneticPr fontId="1" type="noConversion"/>
  </si>
  <si>
    <t>Step 3: Select Images</t>
    <phoneticPr fontId="1" type="noConversion"/>
  </si>
  <si>
    <t>删除选中类型</t>
    <phoneticPr fontId="1" type="noConversion"/>
  </si>
  <si>
    <t>删除选中图层</t>
    <phoneticPr fontId="1" type="noConversion"/>
  </si>
  <si>
    <t>删除 config.txt 文件和所有 order.txt 文件</t>
    <phoneticPr fontId="1" type="noConversion"/>
  </si>
  <si>
    <t>通过文件夹结构或 config.txt, order.txt文件加载图层配置</t>
    <phoneticPr fontId="1" type="noConversion"/>
  </si>
  <si>
    <t>将当前图层配置保存到 config.txt 和 order.txt 文件</t>
    <phoneticPr fontId="1" type="noConversion"/>
  </si>
  <si>
    <t>第1步: 層配置</t>
    <phoneticPr fontId="1" type="noConversion"/>
  </si>
  <si>
    <t>第3步: 篩選圖像</t>
    <phoneticPr fontId="1" type="noConversion"/>
  </si>
  <si>
    <t>第2步: 生成圖像</t>
    <phoneticPr fontId="1" type="noConversion"/>
  </si>
  <si>
    <t>類型</t>
    <phoneticPr fontId="1" type="noConversion"/>
  </si>
  <si>
    <t>圖層</t>
    <phoneticPr fontId="1" type="noConversion"/>
  </si>
  <si>
    <t>預覽區</t>
    <phoneticPr fontId="1" type="noConversion"/>
  </si>
  <si>
    <t>DNA中忽略該層影響</t>
    <phoneticPr fontId="1" type="noConversion"/>
  </si>
  <si>
    <t>刪除選中類型</t>
    <phoneticPr fontId="1" type="noConversion"/>
  </si>
  <si>
    <t>刪除選中圖層</t>
    <phoneticPr fontId="1" type="noConversion"/>
  </si>
  <si>
    <t>輸入該類總數</t>
    <phoneticPr fontId="1" type="noConversion"/>
  </si>
  <si>
    <t>刪除</t>
    <phoneticPr fontId="1" type="noConversion"/>
  </si>
  <si>
    <t>刪除 config.txt 檔和所有 order.txt 文件</t>
    <phoneticPr fontId="1" type="noConversion"/>
  </si>
  <si>
    <t>重載入</t>
    <phoneticPr fontId="1" type="noConversion"/>
  </si>
  <si>
    <t>通過資料夾結構或 config.txt, order.txt檔載入圖層配置</t>
    <phoneticPr fontId="1" type="noConversion"/>
  </si>
  <si>
    <t>預覽</t>
    <phoneticPr fontId="1" type="noConversion"/>
  </si>
  <si>
    <t>預覽當前圖層順序情況下的圖片樣品</t>
    <phoneticPr fontId="1" type="noConversion"/>
  </si>
  <si>
    <t>將當前圖層配置保存到 config.txt 和 order.txt 文件</t>
    <phoneticPr fontId="1" type="noConversion"/>
  </si>
  <si>
    <t>設置</t>
    <phoneticPr fontId="1" type="noConversion"/>
  </si>
  <si>
    <t>設置中繼資料參數和圖片參數</t>
    <phoneticPr fontId="1" type="noConversion"/>
  </si>
  <si>
    <t>開始</t>
    <phoneticPr fontId="1" type="noConversion"/>
  </si>
  <si>
    <t>清空資料夾</t>
    <phoneticPr fontId="1" type="noConversion"/>
  </si>
  <si>
    <t>清空images和json資料夾</t>
    <phoneticPr fontId="1" type="noConversion"/>
  </si>
  <si>
    <t>圖片起始編號</t>
    <phoneticPr fontId="1" type="noConversion"/>
  </si>
  <si>
    <t>隨機</t>
    <phoneticPr fontId="1" type="noConversion"/>
  </si>
  <si>
    <t>打亂圖片順序</t>
    <phoneticPr fontId="1" type="noConversion"/>
  </si>
  <si>
    <t>刪除挑選好圖片以後, 點擊此按鈕開始重新編號圖片並同步json檔</t>
    <phoneticPr fontId="1" type="noConversion"/>
  </si>
  <si>
    <t>選擇介面語言</t>
    <phoneticPr fontId="1" type="noConversion"/>
  </si>
  <si>
    <t>關於</t>
    <phoneticPr fontId="1" type="noConversion"/>
  </si>
  <si>
    <t>該軟體專為于藝術家準備,  您可以輕鬆生成10k圖像,  它是免費並開源的.\r\n\r\nby LXDAO</t>
    <phoneticPr fontId="1" type="noConversion"/>
  </si>
  <si>
    <t>捐贈</t>
    <phoneticPr fontId="1" type="noConversion"/>
  </si>
  <si>
    <t>掃描錢包二維碼</t>
    <phoneticPr fontId="1" type="noConversion"/>
  </si>
  <si>
    <t>確定</t>
    <phoneticPr fontId="1" type="noConversion"/>
  </si>
  <si>
    <t>複製</t>
    <phoneticPr fontId="1" type="noConversion"/>
  </si>
  <si>
    <t>複製錢包地址</t>
    <phoneticPr fontId="1" type="noConversion"/>
  </si>
  <si>
    <t>中繼資料設置</t>
    <phoneticPr fontId="1" type="noConversion"/>
  </si>
  <si>
    <t>圖像設置</t>
    <phoneticPr fontId="1" type="noConversion"/>
  </si>
  <si>
    <t>乙太坊網路</t>
    <phoneticPr fontId="1" type="noConversion"/>
  </si>
  <si>
    <t>Solana網路</t>
    <phoneticPr fontId="1" type="noConversion"/>
  </si>
  <si>
    <t>中繼資料中忽略None屬性</t>
    <phoneticPr fontId="1" type="noConversion"/>
  </si>
  <si>
    <t>名稱</t>
    <phoneticPr fontId="1" type="noConversion"/>
  </si>
  <si>
    <t>您的作品集名稱,  例如: CryptoPunks</t>
    <phoneticPr fontId="1" type="noConversion"/>
  </si>
  <si>
    <t>簡單描述您的作品集</t>
    <phoneticPr fontId="1" type="noConversion"/>
  </si>
  <si>
    <t>圖片BaseURL</t>
    <phoneticPr fontId="1" type="noConversion"/>
  </si>
  <si>
    <t>圖片資料夾的 URL 或IPFS CID.末尾是/</t>
    <phoneticPr fontId="1" type="noConversion"/>
  </si>
  <si>
    <t>符號</t>
    <phoneticPr fontId="1" type="noConversion"/>
  </si>
  <si>
    <t>選擇 Solana 時, 符號不能為空</t>
    <phoneticPr fontId="1" type="noConversion"/>
  </si>
  <si>
    <t>錢包地址</t>
    <phoneticPr fontId="1" type="noConversion"/>
  </si>
  <si>
    <t>版權費收款錢包地址, 一般為44個字元</t>
    <phoneticPr fontId="1" type="noConversion"/>
  </si>
  <si>
    <t>創作者分成百分比.預設值 100</t>
    <phoneticPr fontId="1" type="noConversion"/>
  </si>
  <si>
    <t>費率</t>
    <phoneticPr fontId="1" type="noConversion"/>
  </si>
  <si>
    <t>定義您希望從二級市場銷售中獲得多少版稅, 1000 = 10%.必須為數位且小於 10000</t>
    <phoneticPr fontId="1" type="noConversion"/>
  </si>
  <si>
    <t>擴展資訊</t>
    <phoneticPr fontId="1" type="noConversion"/>
  </si>
  <si>
    <t>網址</t>
    <phoneticPr fontId="1" type="noConversion"/>
  </si>
  <si>
    <t>在 NFT 資訊中顯示此網址</t>
    <phoneticPr fontId="1" type="noConversion"/>
  </si>
  <si>
    <t>多媒體URL</t>
    <phoneticPr fontId="1" type="noConversion"/>
  </si>
  <si>
    <t>指向專案的多媒體附件的 URL.支援檔副檔名GLTF, GLB, WEBM, MP4, M4V, OGV, OGG, MP3, WAV, OGA和HTML頁面</t>
    <phoneticPr fontId="1" type="noConversion"/>
  </si>
  <si>
    <t>擴展中繼資料</t>
    <phoneticPr fontId="1" type="noConversion"/>
  </si>
  <si>
    <t>輸入鍵</t>
    <phoneticPr fontId="1" type="noConversion"/>
  </si>
  <si>
    <t>輸入值</t>
    <phoneticPr fontId="1" type="noConversion"/>
  </si>
  <si>
    <t>圖像大小</t>
    <phoneticPr fontId="1" type="noConversion"/>
  </si>
  <si>
    <t>寬度</t>
    <phoneticPr fontId="1" type="noConversion"/>
  </si>
  <si>
    <t>圖像寬度必須為數位</t>
    <phoneticPr fontId="1" type="noConversion"/>
  </si>
  <si>
    <t>圖像高度必須為數位</t>
    <phoneticPr fontId="1" type="noConversion"/>
  </si>
  <si>
    <t>圖片背景顏色亮度必須為 0-100之間的整數,  100是純白</t>
    <phoneticPr fontId="1" type="noConversion"/>
  </si>
  <si>
    <t>默認</t>
    <phoneticPr fontId="1" type="noConversion"/>
  </si>
  <si>
    <t>背景顏色必須是6字元(RGB) 或8字元 (ARGB)的十六進位, 前面不要加#</t>
    <phoneticPr fontId="1" type="noConversion"/>
  </si>
  <si>
    <t>DNA嘗試次數</t>
    <phoneticPr fontId="1" type="noConversion"/>
  </si>
  <si>
    <t>必須是數位.N次嘗試後, 如果仍然沒有獲得獨特的DNA, 則停止嘗試</t>
    <phoneticPr fontId="1" type="noConversion"/>
  </si>
  <si>
    <t>保留參數區域</t>
    <phoneticPr fontId="1" type="noConversion"/>
  </si>
  <si>
    <t>載入</t>
    <phoneticPr fontId="1" type="noConversion"/>
  </si>
  <si>
    <t>更新中繼資料</t>
    <phoneticPr fontId="1" type="noConversion"/>
  </si>
  <si>
    <t>按列表參數更新所有項</t>
    <phoneticPr fontId="1" type="noConversion"/>
  </si>
  <si>
    <t>NFT名稱 #起始編號</t>
    <phoneticPr fontId="1" type="noConversion"/>
  </si>
  <si>
    <t>從 #</t>
    <phoneticPr fontId="1" type="noConversion"/>
  </si>
  <si>
    <t>NFT名稱編號和檔案名可以不同.輸入NFT名稱的起始編號</t>
    <phoneticPr fontId="1" type="noConversion"/>
  </si>
  <si>
    <t>改變圖像尺寸</t>
    <phoneticPr fontId="1" type="noConversion"/>
  </si>
  <si>
    <t>簽名(開發中…)</t>
    <phoneticPr fontId="1" type="noConversion"/>
  </si>
  <si>
    <t>輸入簽名內容</t>
    <phoneticPr fontId="1" type="noConversion"/>
  </si>
  <si>
    <t>簽名在圖片的右下角</t>
    <phoneticPr fontId="1" type="noConversion"/>
  </si>
  <si>
    <t>字體大小,  必須是數位</t>
    <phoneticPr fontId="1" type="noConversion"/>
  </si>
  <si>
    <t>字體顏色,  必須是 8 個字元(ARGB)的十六進位, 前面不要加#</t>
    <phoneticPr fontId="1" type="noConversion"/>
  </si>
  <si>
    <t>編號</t>
    <phoneticPr fontId="1" type="noConversion"/>
  </si>
  <si>
    <t>簽名</t>
    <phoneticPr fontId="1" type="noConversion"/>
  </si>
  <si>
    <t>您需要更多圖層或元素才能生成</t>
    <phoneticPr fontId="1" type="noConversion"/>
  </si>
  <si>
    <t>errors,  check the ERROR.TXT. Critical errors with [!] must be fixed.</t>
    <phoneticPr fontId="1" type="noConversion"/>
  </si>
  <si>
    <t>Tips33</t>
  </si>
  <si>
    <t>Tips34</t>
  </si>
  <si>
    <t>Tips35</t>
  </si>
  <si>
    <t>The setting has saved.</t>
    <phoneticPr fontId="1" type="noConversion"/>
  </si>
  <si>
    <t>Pleae fix errors.</t>
    <phoneticPr fontId="1" type="noConversion"/>
  </si>
  <si>
    <t>Are you sure to clear ?</t>
    <phoneticPr fontId="1" type="noConversion"/>
  </si>
  <si>
    <t>确定要清空吗?</t>
    <phoneticPr fontId="1" type="noConversion"/>
  </si>
  <si>
    <t>確定要清空嗎?</t>
    <phoneticPr fontId="1" type="noConversion"/>
  </si>
  <si>
    <t>文件夹是空的。</t>
  </si>
  <si>
    <t>图层太少。</t>
  </si>
  <si>
    <t>圖層太少。</t>
  </si>
  <si>
    <t>请先选择一个类型。</t>
  </si>
  <si>
    <t>請先選擇一個類型。</t>
  </si>
  <si>
    <t>Png图片格式错误。</t>
  </si>
  <si>
    <t>Png圖片格式錯誤。</t>
  </si>
  <si>
    <t>没有什么要保存的。</t>
  </si>
  <si>
    <t>沒有什麼要保存的。</t>
  </si>
  <si>
    <t>您需要更多图层或元素。</t>
  </si>
  <si>
    <t>您需要更多圖層或元素。</t>
  </si>
  <si>
    <t>找不到 images 文件夹。</t>
  </si>
  <si>
    <t>找不到 images 資料夾。</t>
  </si>
  <si>
    <t>找不到 json 文件夹。</t>
  </si>
  <si>
    <t>找不到 json 資料夾。</t>
  </si>
  <si>
    <t>找不到图像文件。</t>
  </si>
  <si>
    <t>找不到影像檔。</t>
  </si>
  <si>
    <t>必须是数字。</t>
  </si>
  <si>
    <t>必須是數位。</t>
  </si>
  <si>
    <t>找不到 json 文件。</t>
  </si>
  <si>
    <t>找不到 json 檔。</t>
  </si>
  <si>
    <t>设置已保存。</t>
  </si>
  <si>
    <t>設置已保存。</t>
  </si>
  <si>
    <t>请修改错误。</t>
  </si>
  <si>
    <t>請修改錯誤。</t>
  </si>
  <si>
    <t>圖層資料夾尚未配置， 請將類型資料夾放在 layers 資料夾中。</t>
  </si>
  <si>
    <t>layers 資料夾是空的， 請放入類型資料夾。</t>
  </si>
  <si>
    <t>打开 layers 文件夹， 将图层元素文件分类放入其中， 并设置权重， 然后进行步骤 1。</t>
  </si>
  <si>
    <t>打開 layers 資料夾， 將圖層元素檔分類放入其中， 並設置權重， 然後進行步驟 1。</t>
  </si>
  <si>
    <t>配置文件错误，请修改或删除。</t>
  </si>
  <si>
    <t>設定檔錯誤，請修改或刪除。</t>
  </si>
  <si>
    <t>图层文件夹尚未配置， 请将类型文件夹放在 layers 文件夹中。</t>
    <phoneticPr fontId="1" type="noConversion"/>
  </si>
  <si>
    <t>成功！配置已保存。</t>
  </si>
  <si>
    <t>成功！更新已完成。</t>
  </si>
  <si>
    <t>完成。打开build文件夹里的images文件夹，删除不好的图片，留下最终的NFT图片，然后更新 json 文件(可随机)。</t>
  </si>
  <si>
    <t>完成。打開build資料夾裡的images資料夾，刪除不好的圖片，留下最終的NFT圖片，然後更新 json 檔(可隨機)。</t>
  </si>
  <si>
    <t>資料夾是空的。</t>
    <phoneticPr fontId="1" type="noConversion"/>
  </si>
  <si>
    <t>layers 文件夹是空的， 请放入类型文件夹。</t>
    <phoneticPr fontId="1" type="noConversion"/>
  </si>
  <si>
    <t>至少保留一种类型 ！</t>
  </si>
  <si>
    <t>至少保留一種類型 ！</t>
  </si>
  <si>
    <t>至少保留一层 ！</t>
  </si>
  <si>
    <t>至少保留一層 ！</t>
  </si>
  <si>
    <t>完成，config.txt 和 order.txt 文件已被删除。</t>
    <phoneticPr fontId="1" type="noConversion"/>
  </si>
  <si>
    <t>完成，config.txt 和 order.txt 檔已被刪除。</t>
    <phoneticPr fontId="1" type="noConversion"/>
  </si>
  <si>
    <t>成功！更新已完成。JSON 文件总数：</t>
  </si>
  <si>
    <t>成功！改变图片尺寸已完成。图像文件总数：</t>
  </si>
  <si>
    <t>在該類型下沒有圖層資料夾：</t>
  </si>
  <si>
    <t>在該類型下所有圖層資料夾都是空的：</t>
  </si>
  <si>
    <t>成功！更新已完成。JSON 文件總數：</t>
  </si>
  <si>
    <t>生成中…</t>
  </si>
  <si>
    <t>Creating...</t>
    <phoneticPr fontId="1" type="noConversion"/>
  </si>
  <si>
    <t>在该类型下没有图层文件夹：</t>
    <phoneticPr fontId="1" type="noConversion"/>
  </si>
  <si>
    <t>在该类型下所有图层文件夹都是空的：</t>
    <phoneticPr fontId="1" type="noConversion"/>
  </si>
  <si>
    <t>检查中…</t>
  </si>
  <si>
    <t>檢查中…</t>
  </si>
  <si>
    <t>错误，请检查ERROR.TXT。必须修复带有 [!] 的严重错误。</t>
    <phoneticPr fontId="1" type="noConversion"/>
  </si>
  <si>
    <t>錯誤，請檢查ERROR.TXT。必須修復帶有 [!] 的嚴重錯誤。</t>
    <phoneticPr fontId="1" type="noConversion"/>
  </si>
  <si>
    <t>更新中…</t>
  </si>
  <si>
    <t>尺寸改变中…</t>
    <phoneticPr fontId="1" type="noConversion"/>
  </si>
  <si>
    <t>尺寸改變中…</t>
    <phoneticPr fontId="1" type="noConversion"/>
  </si>
  <si>
    <t>成功！改變圖片尺寸已完成。影像檔總數：</t>
    <phoneticPr fontId="1" type="noConversion"/>
  </si>
  <si>
    <t>TRANSLATOR</t>
  </si>
  <si>
    <t>su007.eth</t>
    <phoneticPr fontId="1" type="noConversion"/>
  </si>
  <si>
    <t>LCID</t>
    <phoneticPr fontId="1" type="noConversion"/>
  </si>
  <si>
    <t>en-US</t>
  </si>
  <si>
    <t>Arabic - Saudi Arabia</t>
  </si>
  <si>
    <t>ar-SA</t>
  </si>
  <si>
    <t>Bulgarian</t>
  </si>
  <si>
    <t>bg-BG</t>
  </si>
  <si>
    <t>Catalan</t>
  </si>
  <si>
    <t>ca-ES</t>
  </si>
  <si>
    <t>Chinese - Taiwan</t>
  </si>
  <si>
    <t>zh-TW</t>
  </si>
  <si>
    <t>Czech</t>
  </si>
  <si>
    <t>cs-CZ</t>
  </si>
  <si>
    <t>Danish</t>
  </si>
  <si>
    <t>da-DK</t>
  </si>
  <si>
    <t>German - Germany</t>
  </si>
  <si>
    <t>de-DE</t>
  </si>
  <si>
    <t>Greek</t>
  </si>
  <si>
    <t>el-GR</t>
  </si>
  <si>
    <t>English - United States</t>
  </si>
  <si>
    <t>Spanish - Spain (Traditional Sort)</t>
  </si>
  <si>
    <t>es-ES</t>
  </si>
  <si>
    <t>Finnish</t>
  </si>
  <si>
    <t>fi-FI</t>
  </si>
  <si>
    <t>French - France</t>
  </si>
  <si>
    <t>fr-FR</t>
  </si>
  <si>
    <t>Hebrew</t>
  </si>
  <si>
    <t>he-IL</t>
  </si>
  <si>
    <t>Hungarian</t>
  </si>
  <si>
    <t>hu-HU</t>
  </si>
  <si>
    <t>Icelandic</t>
  </si>
  <si>
    <t>is-IS</t>
  </si>
  <si>
    <t>Italian - Italy</t>
  </si>
  <si>
    <t>it-IT</t>
  </si>
  <si>
    <t>Japanese</t>
  </si>
  <si>
    <t>ja-JP</t>
  </si>
  <si>
    <t>Korean</t>
  </si>
  <si>
    <t>ko-KR</t>
  </si>
  <si>
    <t>Dutch - Netherlands</t>
  </si>
  <si>
    <t>nl-NL</t>
  </si>
  <si>
    <t>Norwegian (Bokmål)</t>
  </si>
  <si>
    <t>nb-NO</t>
  </si>
  <si>
    <t>Polish</t>
  </si>
  <si>
    <t>pl-PL</t>
  </si>
  <si>
    <t>Portuguese - Brazil</t>
  </si>
  <si>
    <t>pt-BR</t>
  </si>
  <si>
    <t>Rhaeto-Romanic</t>
  </si>
  <si>
    <t>rm-CH</t>
  </si>
  <si>
    <t>Romanian</t>
  </si>
  <si>
    <t>ro-RO</t>
  </si>
  <si>
    <t>Russian</t>
  </si>
  <si>
    <t>ru-RU</t>
  </si>
  <si>
    <t>Croatian</t>
  </si>
  <si>
    <t>hr-HR</t>
  </si>
  <si>
    <t>Slovak</t>
  </si>
  <si>
    <t>sk-SK</t>
  </si>
  <si>
    <t>Albanian - Albania</t>
  </si>
  <si>
    <t>sq-AL</t>
  </si>
  <si>
    <t>Swedish</t>
  </si>
  <si>
    <t>sv-SE</t>
  </si>
  <si>
    <t>Thai</t>
  </si>
  <si>
    <t>th-TH</t>
  </si>
  <si>
    <t>Turkish</t>
  </si>
  <si>
    <t>tr-TR</t>
  </si>
  <si>
    <t>Urdu - Pakistan</t>
  </si>
  <si>
    <t>ur-PK</t>
  </si>
  <si>
    <t>Indonesian</t>
  </si>
  <si>
    <t>id-ID</t>
  </si>
  <si>
    <t>Ukrainian</t>
  </si>
  <si>
    <t>uk-UA</t>
  </si>
  <si>
    <t>Belarusian</t>
  </si>
  <si>
    <t>be-BY</t>
  </si>
  <si>
    <t>Slovenian</t>
  </si>
  <si>
    <t>sl-SI</t>
  </si>
  <si>
    <t>Estonian</t>
  </si>
  <si>
    <t>et-EE</t>
  </si>
  <si>
    <t>Latvian</t>
  </si>
  <si>
    <t>lv-LV</t>
  </si>
  <si>
    <t>Lithuanian</t>
  </si>
  <si>
    <t>lt-LT</t>
  </si>
  <si>
    <t>Tajik</t>
  </si>
  <si>
    <t>tg-Cyrl-TJ</t>
  </si>
  <si>
    <t>Persian</t>
  </si>
  <si>
    <t>fa-IR</t>
  </si>
  <si>
    <t>Vietnamese</t>
  </si>
  <si>
    <t>vi-VN</t>
  </si>
  <si>
    <t>Armenian - Armenia</t>
  </si>
  <si>
    <t>hy-AM</t>
  </si>
  <si>
    <t>Azeri (Latin)</t>
  </si>
  <si>
    <t>az-Latn-AZ</t>
  </si>
  <si>
    <t>Basque</t>
  </si>
  <si>
    <t>eu-ES</t>
  </si>
  <si>
    <t>Sorbian</t>
  </si>
  <si>
    <t>wen-DE</t>
  </si>
  <si>
    <t>F.Y.R.O. Macedonian</t>
  </si>
  <si>
    <t>mk-MK</t>
  </si>
  <si>
    <t>Sutu</t>
  </si>
  <si>
    <t>st-ZA</t>
  </si>
  <si>
    <t>Tsonga</t>
  </si>
  <si>
    <t>ts-ZA</t>
  </si>
  <si>
    <t>Tswana</t>
  </si>
  <si>
    <t>tn-ZA</t>
  </si>
  <si>
    <t>Venda</t>
  </si>
  <si>
    <t>ven-ZA</t>
  </si>
  <si>
    <t>Xhosa</t>
  </si>
  <si>
    <t>xh-ZA</t>
  </si>
  <si>
    <t>Zulu</t>
  </si>
  <si>
    <t>zu-ZA</t>
  </si>
  <si>
    <t>Afrikaans - South Africa</t>
  </si>
  <si>
    <t>af-ZA</t>
  </si>
  <si>
    <t>Georgian</t>
  </si>
  <si>
    <t>ka-GE</t>
  </si>
  <si>
    <t>Faroese</t>
  </si>
  <si>
    <t>fo-FO</t>
  </si>
  <si>
    <t>Hindi</t>
  </si>
  <si>
    <t>hi-IN</t>
  </si>
  <si>
    <t>Maltese</t>
  </si>
  <si>
    <t>mt-MT</t>
  </si>
  <si>
    <t>Sami</t>
  </si>
  <si>
    <t>se-NO</t>
  </si>
  <si>
    <t>Gaelic (Scotland)</t>
  </si>
  <si>
    <t>gd-GB</t>
  </si>
  <si>
    <t>Yiddish</t>
  </si>
  <si>
    <t>yi</t>
  </si>
  <si>
    <t>Malay - Malaysia</t>
  </si>
  <si>
    <t>ms-MY</t>
  </si>
  <si>
    <t>Kazakh</t>
  </si>
  <si>
    <t>kk-KZ</t>
  </si>
  <si>
    <t>Kyrgyz (Cyrillic)</t>
  </si>
  <si>
    <t>ky-KG</t>
  </si>
  <si>
    <t>Swahili</t>
  </si>
  <si>
    <t>sw-KE</t>
  </si>
  <si>
    <t>Turkmen</t>
  </si>
  <si>
    <t>tk-TM</t>
  </si>
  <si>
    <t>Uzbek (Latin)</t>
  </si>
  <si>
    <t>uz-Latn-UZ</t>
  </si>
  <si>
    <t>Tatar</t>
  </si>
  <si>
    <t>tt-RU</t>
  </si>
  <si>
    <t>Bengali (India)</t>
  </si>
  <si>
    <t>bn-IN</t>
  </si>
  <si>
    <t>Punjabi</t>
  </si>
  <si>
    <t>pa-IN</t>
  </si>
  <si>
    <t>Gujarati</t>
  </si>
  <si>
    <t>gu-IN</t>
  </si>
  <si>
    <t>Oriya</t>
  </si>
  <si>
    <t>or-IN</t>
  </si>
  <si>
    <t>Tamil</t>
  </si>
  <si>
    <t>ta-IN</t>
  </si>
  <si>
    <t>Telugu</t>
  </si>
  <si>
    <t>te-IN</t>
  </si>
  <si>
    <t>Kannada</t>
  </si>
  <si>
    <t>kn-IN</t>
  </si>
  <si>
    <t>Malayalam</t>
  </si>
  <si>
    <t>ml-IN</t>
  </si>
  <si>
    <t>Assamese</t>
  </si>
  <si>
    <t>as-IN</t>
  </si>
  <si>
    <t>Marathi</t>
  </si>
  <si>
    <t>mr-IN</t>
  </si>
  <si>
    <t>Sanskrit</t>
  </si>
  <si>
    <t>sa-IN</t>
  </si>
  <si>
    <t>Mongolian (Cyrillic)</t>
  </si>
  <si>
    <t>mn-MN</t>
  </si>
  <si>
    <t>Tibetan - People's Republic of China</t>
  </si>
  <si>
    <t>bo-CN</t>
  </si>
  <si>
    <t>Welsh</t>
  </si>
  <si>
    <t>cy-GB</t>
  </si>
  <si>
    <t>Khmer</t>
  </si>
  <si>
    <t>km-KH</t>
  </si>
  <si>
    <t>Lao</t>
  </si>
  <si>
    <t>lo-LA</t>
  </si>
  <si>
    <t>Burmese</t>
  </si>
  <si>
    <t>my-MM</t>
  </si>
  <si>
    <t>Galician</t>
  </si>
  <si>
    <t>gl-ES</t>
  </si>
  <si>
    <t>Konkani</t>
  </si>
  <si>
    <t>kok-IN</t>
  </si>
  <si>
    <t>Manipuri</t>
  </si>
  <si>
    <t>mni</t>
  </si>
  <si>
    <t>Sindhi - India</t>
  </si>
  <si>
    <t>sd-IN</t>
  </si>
  <si>
    <t>Syriac</t>
  </si>
  <si>
    <t>syr-SY</t>
  </si>
  <si>
    <t>Sinhalese - Sri Lanka</t>
  </si>
  <si>
    <t>si-LK</t>
  </si>
  <si>
    <t>Cherokee - United States</t>
  </si>
  <si>
    <t>chr-US</t>
  </si>
  <si>
    <t>Inuktitut</t>
  </si>
  <si>
    <t>iu-Cans-CA</t>
  </si>
  <si>
    <t>Amharic - Ethiopia</t>
  </si>
  <si>
    <t>am-ET</t>
  </si>
  <si>
    <t>Tamazight (Arabic)</t>
  </si>
  <si>
    <t>tmz</t>
  </si>
  <si>
    <t>Kashmiri (Arabic)</t>
  </si>
  <si>
    <t>ks-Arab-IN</t>
  </si>
  <si>
    <t>Nepali</t>
  </si>
  <si>
    <t>ne-NP</t>
  </si>
  <si>
    <t>Frisian - Netherlands</t>
  </si>
  <si>
    <t>fy-NL</t>
  </si>
  <si>
    <t>Pashto</t>
  </si>
  <si>
    <t>ps-AF</t>
  </si>
  <si>
    <t>Filipino</t>
  </si>
  <si>
    <t>fil-PH</t>
  </si>
  <si>
    <t>Divehi</t>
  </si>
  <si>
    <t>dv-MV</t>
  </si>
  <si>
    <t>Edo</t>
  </si>
  <si>
    <t>bin-NG</t>
  </si>
  <si>
    <t>Fulfulde - Nigeria</t>
  </si>
  <si>
    <t>fuv-NG</t>
  </si>
  <si>
    <t>Hausa - Nigeria</t>
  </si>
  <si>
    <t>ha-Latn-NG</t>
  </si>
  <si>
    <t>Ibibio - Nigeria</t>
  </si>
  <si>
    <t>ibb-NG</t>
  </si>
  <si>
    <t>Yoruba</t>
  </si>
  <si>
    <t>yo-NG</t>
  </si>
  <si>
    <t>Quecha - Bolivia</t>
  </si>
  <si>
    <t>quz-BO</t>
  </si>
  <si>
    <t>Sepedi</t>
  </si>
  <si>
    <t>nso-ZA</t>
  </si>
  <si>
    <t>Igbo - Nigeria</t>
  </si>
  <si>
    <t>ig-NG</t>
  </si>
  <si>
    <t>Kanuri - Nigeria</t>
  </si>
  <si>
    <t>kr-NG</t>
  </si>
  <si>
    <t>Oromo</t>
  </si>
  <si>
    <t>gaz-ET</t>
  </si>
  <si>
    <t>Tigrigna - Ethiopia</t>
  </si>
  <si>
    <t>ti-ER</t>
  </si>
  <si>
    <t>Guarani - Paraguay</t>
  </si>
  <si>
    <t>gn-PY</t>
  </si>
  <si>
    <t>Hawaiian - United States</t>
  </si>
  <si>
    <t>haw-US</t>
  </si>
  <si>
    <t>Latin</t>
  </si>
  <si>
    <t>la</t>
  </si>
  <si>
    <t>Somali</t>
  </si>
  <si>
    <t>so-SO</t>
  </si>
  <si>
    <t>Yi</t>
  </si>
  <si>
    <t>ii-CN</t>
  </si>
  <si>
    <t>Papiamentu</t>
  </si>
  <si>
    <t>pap-AN</t>
  </si>
  <si>
    <t>Uighur - China</t>
  </si>
  <si>
    <t>ug-Arab-CN</t>
  </si>
  <si>
    <t>Maori - New Zealand</t>
  </si>
  <si>
    <t>mi-NZ</t>
  </si>
  <si>
    <t>Arabic - Iraq</t>
  </si>
  <si>
    <t>ar-IQ</t>
  </si>
  <si>
    <t>Chinese - People's Republic of China</t>
  </si>
  <si>
    <t>zh-CN</t>
  </si>
  <si>
    <t>German - Switzerland</t>
  </si>
  <si>
    <t>de-CH</t>
  </si>
  <si>
    <t>English - United Kingdom</t>
  </si>
  <si>
    <t>en-GB</t>
  </si>
  <si>
    <t>Spanish - Mexico</t>
  </si>
  <si>
    <t>es-MX</t>
  </si>
  <si>
    <t>French - Belgium</t>
  </si>
  <si>
    <t>fr-BE</t>
  </si>
  <si>
    <t>Italian - Switzerland</t>
  </si>
  <si>
    <t>it-CH</t>
  </si>
  <si>
    <t>Dutch - Belgium</t>
  </si>
  <si>
    <t>nl-BE</t>
  </si>
  <si>
    <t>Norwegian (Nynorsk)</t>
  </si>
  <si>
    <t>nn-NO</t>
  </si>
  <si>
    <t>Portuguese - Portugal</t>
  </si>
  <si>
    <t>pt-PT</t>
  </si>
  <si>
    <t>Romanian - Moldava</t>
  </si>
  <si>
    <t>ro-MD</t>
  </si>
  <si>
    <t>Russian - Moldava</t>
  </si>
  <si>
    <t>ru-MD</t>
  </si>
  <si>
    <t>Serbian (Latin)</t>
  </si>
  <si>
    <t>sr-Latn-CS</t>
  </si>
  <si>
    <t>Swedish - Finland</t>
  </si>
  <si>
    <t>sv-FI</t>
  </si>
  <si>
    <t>Urdu - India</t>
  </si>
  <si>
    <t>ur-IN</t>
  </si>
  <si>
    <t>Azeri (Cyrillic)</t>
  </si>
  <si>
    <t>az-Cyrl-AZ</t>
  </si>
  <si>
    <t>Gaelic (Ireland)</t>
  </si>
  <si>
    <t>ga-IE</t>
  </si>
  <si>
    <t>Malay - Brunei Darussalam</t>
  </si>
  <si>
    <t>ms-BN</t>
  </si>
  <si>
    <t>Uzbek (Cyrillic)</t>
  </si>
  <si>
    <t>uz-Cyrl-UZ</t>
  </si>
  <si>
    <t>Bengali (Bangladesh)</t>
  </si>
  <si>
    <t>bn-BD</t>
  </si>
  <si>
    <t>Punjabi (Pakistan)</t>
  </si>
  <si>
    <t>pa-PK</t>
  </si>
  <si>
    <t>Mongolian (Mongolian)</t>
  </si>
  <si>
    <t>mn-Mong-CN</t>
  </si>
  <si>
    <t>Tibetan - Bhutan</t>
  </si>
  <si>
    <t>bo-BT</t>
  </si>
  <si>
    <t>Sindhi - Pakistan</t>
  </si>
  <si>
    <t>sd-PK</t>
  </si>
  <si>
    <t>Tamazight (Latin)</t>
  </si>
  <si>
    <t>tzm-Latn-DZ</t>
  </si>
  <si>
    <t>Kashmiri (Devanagari)</t>
  </si>
  <si>
    <t>ks-Deva-IN</t>
  </si>
  <si>
    <t>Nepali - India</t>
  </si>
  <si>
    <t>ne-IN</t>
  </si>
  <si>
    <t>Quecha - Ecuador</t>
  </si>
  <si>
    <t>quz-EC</t>
  </si>
  <si>
    <t>Tigrigna - Eritrea</t>
  </si>
  <si>
    <t>ti-ET</t>
  </si>
  <si>
    <t>Arabic - Egypt</t>
  </si>
  <si>
    <t>ar-EG</t>
  </si>
  <si>
    <t>Chinese - Hong Kong SAR</t>
  </si>
  <si>
    <t>zh-HK</t>
  </si>
  <si>
    <t>German - Austria</t>
  </si>
  <si>
    <t>de-AT</t>
  </si>
  <si>
    <t>English - Australia</t>
  </si>
  <si>
    <t>en-AU</t>
  </si>
  <si>
    <t>Spanish - Spain (Modern Sort)</t>
  </si>
  <si>
    <t>French - Canada</t>
  </si>
  <si>
    <t>fr-CA</t>
  </si>
  <si>
    <t>Serbian (Cyrillic)</t>
  </si>
  <si>
    <t>sr-Cyrl-CS</t>
  </si>
  <si>
    <t>Quecha - Peru</t>
  </si>
  <si>
    <t>quz-PE</t>
  </si>
  <si>
    <t>Arabic - Libya</t>
  </si>
  <si>
    <t>ar-LY</t>
  </si>
  <si>
    <t>Chinese - Singapore</t>
  </si>
  <si>
    <t>zh-SG</t>
  </si>
  <si>
    <t>German - Luxembourg</t>
  </si>
  <si>
    <t>de-LU</t>
  </si>
  <si>
    <t>English - Canada</t>
  </si>
  <si>
    <t>en-CA</t>
  </si>
  <si>
    <t>Spanish - Guatemala</t>
  </si>
  <si>
    <t>es-GT</t>
  </si>
  <si>
    <t>French - Switzerland</t>
  </si>
  <si>
    <t>fr-CH</t>
  </si>
  <si>
    <t>Croatian (Bosnia/Herzegovina)</t>
  </si>
  <si>
    <t>hr-BA</t>
  </si>
  <si>
    <t>Arabic - Algeria</t>
  </si>
  <si>
    <t>ar-DZ</t>
  </si>
  <si>
    <t>Chinese - Macao SAR</t>
  </si>
  <si>
    <t>zh-MO</t>
  </si>
  <si>
    <t>German - Liechtenstein</t>
  </si>
  <si>
    <t>de-LI</t>
  </si>
  <si>
    <t>English - New Zealand</t>
  </si>
  <si>
    <t>en-NZ</t>
  </si>
  <si>
    <t>Spanish - Costa Rica</t>
  </si>
  <si>
    <t>es-CR</t>
  </si>
  <si>
    <t>French - Luxembourg</t>
  </si>
  <si>
    <t>fr-LU</t>
  </si>
  <si>
    <t>Bosnian (Bosnia/Herzegovina)</t>
  </si>
  <si>
    <t>bs-Latn-BA</t>
  </si>
  <si>
    <t>Arabic - Morocco</t>
  </si>
  <si>
    <t>ar-MO</t>
  </si>
  <si>
    <t>English - Ireland</t>
  </si>
  <si>
    <t>en-IE</t>
  </si>
  <si>
    <t>Spanish - Panama</t>
  </si>
  <si>
    <t>es-PA</t>
  </si>
  <si>
    <t>French - Monaco</t>
  </si>
  <si>
    <t>fr-MC</t>
  </si>
  <si>
    <t>Arabic - Tunisia</t>
  </si>
  <si>
    <t>ar-TN</t>
  </si>
  <si>
    <t>English - South Africa</t>
  </si>
  <si>
    <t>en-ZA</t>
  </si>
  <si>
    <t>Spanish - Dominican Republic</t>
  </si>
  <si>
    <t>es-DO</t>
  </si>
  <si>
    <t>French - West Indies</t>
  </si>
  <si>
    <t>fr-029</t>
  </si>
  <si>
    <t>Arabic - Oman</t>
  </si>
  <si>
    <t>ar-OM</t>
  </si>
  <si>
    <t>English - Jamaica</t>
  </si>
  <si>
    <t>en-JM</t>
  </si>
  <si>
    <t>Spanish - Venezuela</t>
  </si>
  <si>
    <t>es-VE</t>
  </si>
  <si>
    <t>French - Reunion</t>
  </si>
  <si>
    <t>fr-RE</t>
  </si>
  <si>
    <t>Arabic - Yemen</t>
  </si>
  <si>
    <t>ar-YE</t>
  </si>
  <si>
    <t>English - Caribbean</t>
  </si>
  <si>
    <t>en-029</t>
  </si>
  <si>
    <t>Spanish - Colombia</t>
  </si>
  <si>
    <t>es-CO</t>
  </si>
  <si>
    <t>French - Democratic Rep. of Congo</t>
  </si>
  <si>
    <t>fr-CG</t>
  </si>
  <si>
    <t>Arabic - Syria</t>
  </si>
  <si>
    <t>ar-SY</t>
  </si>
  <si>
    <t>English - Belize</t>
  </si>
  <si>
    <t>en-BZ</t>
  </si>
  <si>
    <t>Spanish - Peru</t>
  </si>
  <si>
    <t>es-PE</t>
  </si>
  <si>
    <t>French - Senegal</t>
  </si>
  <si>
    <t>fr-SN</t>
  </si>
  <si>
    <t>Arabic - Jordan</t>
  </si>
  <si>
    <t>ar-JO</t>
  </si>
  <si>
    <t>English - Trinidad</t>
  </si>
  <si>
    <t>en-TT</t>
  </si>
  <si>
    <t>Spanish - Argentina</t>
  </si>
  <si>
    <t>es-AR</t>
  </si>
  <si>
    <t>French - Cameroon</t>
  </si>
  <si>
    <t>fr-CM</t>
  </si>
  <si>
    <t>Arabic - Lebanon</t>
  </si>
  <si>
    <t>ar-LB</t>
  </si>
  <si>
    <t>English - Zimbabwe</t>
  </si>
  <si>
    <t>en-ZW</t>
  </si>
  <si>
    <t>Spanish - Ecuador</t>
  </si>
  <si>
    <t>es-EC</t>
  </si>
  <si>
    <t>French - Cote d'Ivoire</t>
  </si>
  <si>
    <t>fr-CI</t>
  </si>
  <si>
    <t>Arabic - Kuwait</t>
  </si>
  <si>
    <t>ar-KW</t>
  </si>
  <si>
    <t>English - Philippines</t>
  </si>
  <si>
    <t>en-PH</t>
  </si>
  <si>
    <t>Spanish - Chile</t>
  </si>
  <si>
    <t>es-CL</t>
  </si>
  <si>
    <t>French - Mali</t>
  </si>
  <si>
    <t>fr-ML</t>
  </si>
  <si>
    <t>Arabic - U.A.E.</t>
  </si>
  <si>
    <t>ar-AE</t>
  </si>
  <si>
    <t>English - Indonesia</t>
  </si>
  <si>
    <t>en-ID</t>
  </si>
  <si>
    <t>Spanish - Uruguay</t>
  </si>
  <si>
    <t>es-UY</t>
  </si>
  <si>
    <t>French - Morocco</t>
  </si>
  <si>
    <t>fr-MA</t>
  </si>
  <si>
    <t>Arabic - Bahrain</t>
  </si>
  <si>
    <t>ar-BH</t>
  </si>
  <si>
    <t>English - Hong Kong SAR</t>
  </si>
  <si>
    <t>en-HK</t>
  </si>
  <si>
    <t>Spanish - Paraguay</t>
  </si>
  <si>
    <t>es-PY</t>
  </si>
  <si>
    <t>French - Haiti</t>
  </si>
  <si>
    <t>fr-HT</t>
  </si>
  <si>
    <t>Arabic - Qatar</t>
  </si>
  <si>
    <t>ar-QA</t>
  </si>
  <si>
    <t>English - India</t>
  </si>
  <si>
    <t>en-IN</t>
  </si>
  <si>
    <t>Spanish - Bolivia</t>
  </si>
  <si>
    <t>es-BO</t>
  </si>
  <si>
    <t>English - Malaysia</t>
  </si>
  <si>
    <t>en-MY</t>
  </si>
  <si>
    <t>Spanish - El Salvador</t>
  </si>
  <si>
    <t>es-SV</t>
  </si>
  <si>
    <t>English - Singapore</t>
  </si>
  <si>
    <t>en-SG</t>
  </si>
  <si>
    <t>Spanish - Honduras</t>
  </si>
  <si>
    <t>es-HN</t>
  </si>
  <si>
    <t>Spanish - Nicaragua</t>
  </si>
  <si>
    <t>es-NI</t>
  </si>
  <si>
    <t>Spanish - Puerto Rico</t>
  </si>
  <si>
    <t>es-PR</t>
  </si>
  <si>
    <t>Spanish - United States</t>
  </si>
  <si>
    <t>es-US</t>
  </si>
  <si>
    <t>Spanish - Latin America</t>
  </si>
  <si>
    <t>es-419</t>
  </si>
  <si>
    <t>French - North Africa</t>
  </si>
  <si>
    <t>fr-015</t>
  </si>
  <si>
    <t>Code</t>
    <phoneticPr fontId="1" type="noConversion"/>
  </si>
  <si>
    <t>Local</t>
    <phoneticPr fontId="1" type="noConversion"/>
  </si>
  <si>
    <t>BCP 47 Code</t>
    <phoneticPr fontId="1" type="noConversion"/>
  </si>
  <si>
    <t>BCP47CODE</t>
    <phoneticPr fontId="1" type="noConversion"/>
  </si>
  <si>
    <t>aa-bb</t>
    <phoneticPr fontId="1" type="noConversion"/>
  </si>
  <si>
    <t>Select Your Language and Translate</t>
  </si>
  <si>
    <t>Select Your Language and Translate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</si>
</sst>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2A2A2A"/>
      <name val="Segoe UI"/>
      <family val="2"/>
    </font>
    <font>
      <sz val="11"/>
      <color rgb="FF2A2A2A"/>
      <name val="Segoe UI"/>
      <family val="2"/>
    </font>
    <font>
      <i/>
      <sz val="11"/>
      <color rgb="FF2A2A2A"/>
      <name val="Segoe UI"/>
      <family val="2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/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  <border>
      <left style="medium">
        <color rgb="FFBBBBBB"/>
      </left>
      <right/>
      <top/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/>
      <diagonal/>
    </border>
    <border>
      <left style="medium">
        <color rgb="FFBBBBBB"/>
      </left>
      <right/>
      <top style="medium">
        <color rgb="FFBBBBBB"/>
      </top>
      <bottom/>
      <diagonal/>
    </border>
  </borders>
  <cellStyleXfs count="2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5" fillId="4" borderId="0" xfId="1">
      <alignment vertical="center"/>
    </xf>
  </cellXfs>
  <cellStyles count="2">
    <cellStyle name="常规" xfId="0" builtinId="0"/>
    <cellStyle name="适中" xfId="1" builtinId="28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A2A2A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BBBBBB"/>
        </left>
        <right/>
        <top style="medium">
          <color rgb="FFBBBBBB"/>
        </top>
        <bottom style="medium">
          <color rgb="FFBBBBBB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2A2A2A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BBBBBB"/>
        </right>
        <top style="medium">
          <color rgb="FFBBBBBB"/>
        </top>
        <bottom style="medium">
          <color rgb="FFBBBBB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A2A2A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BBBBBB"/>
        </left>
        <right style="medium">
          <color rgb="FFBBBBBB"/>
        </right>
        <top style="medium">
          <color rgb="FFBBBBBB"/>
        </top>
        <bottom style="medium">
          <color rgb="FFBBBBBB"/>
        </bottom>
        <vertical/>
        <horizontal/>
      </border>
    </dxf>
    <dxf>
      <border outline="0">
        <top style="medium">
          <color rgb="FFBBBBBB"/>
        </top>
      </border>
    </dxf>
    <dxf>
      <border outline="0">
        <left style="medium">
          <color rgb="FFBBBBBB"/>
        </left>
        <right style="medium">
          <color rgb="FFBBBBBB"/>
        </right>
        <top style="medium">
          <color rgb="FFBBBBBB"/>
        </top>
        <bottom style="medium">
          <color rgb="FFBBBBBB"/>
        </bottom>
      </border>
    </dxf>
    <dxf>
      <border outline="0">
        <bottom style="medium">
          <color rgb="FFBBBBB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A2A2A"/>
        <name val="Segoe UI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BBBBBB"/>
        </left>
        <right style="medium">
          <color rgb="FFBBBBBB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71440-C7B2-4F9D-B42C-AD5AD2752102}" name="Lan" displayName="Lan" ref="A1:E152" totalsRowShown="0">
  <tableColumns count="5">
    <tableColumn id="1" xr3:uid="{56FFA17C-D633-411D-B724-DB2F20B68EB0}" name="Name"/>
    <tableColumn id="5" xr3:uid="{EA2B5501-186C-43F2-A876-013686425FC2}" name="Select Your Language and Translate"/>
    <tableColumn id="2" xr3:uid="{71B5D1AA-DC97-419A-991C-54C25062AC3A}" name="English - United States"/>
    <tableColumn id="3" xr3:uid="{D44FB4BB-3A8A-4896-A782-2E0DEB3782C1}" name="Chinese - People's Republic of China"/>
    <tableColumn id="4" xr3:uid="{E9FF8EB9-E957-4585-AEE8-C21056815CC4}" name="Chinese - Taiwan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8B1369-4820-4306-B1FB-AD8ED30651D2}" name="LCID" displayName="LCID" ref="A1:C225" totalsRowShown="0" headerRowDxfId="6" headerRowBorderDxfId="5" tableBorderDxfId="4" totalsRowBorderDxfId="3">
  <autoFilter ref="A1:C225" xr:uid="{608B1369-4820-4306-B1FB-AD8ED30651D2}">
    <filterColumn colId="0" hiddenButton="1"/>
    <filterColumn colId="1" hiddenButton="1"/>
    <filterColumn colId="2" hiddenButton="1"/>
  </autoFilter>
  <sortState xmlns:xlrd2="http://schemas.microsoft.com/office/spreadsheetml/2017/richdata2" ref="A2:C225">
    <sortCondition ref="A1:A225"/>
  </sortState>
  <tableColumns count="3">
    <tableColumn id="2" xr3:uid="{41F7B72A-C17D-49CB-9AE5-A0BA2B805D58}" name="Local" dataDxfId="2"/>
    <tableColumn id="1" xr3:uid="{126AA6BB-6381-4C34-86DA-9C87BBD7BF58}" name="Code" dataDxfId="1"/>
    <tableColumn id="3" xr3:uid="{055483D1-5421-4D99-8631-E252F70867C3}" name="BCP 47 Code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909B-9330-4989-8845-CDD3B2CA6587}">
  <dimension ref="A1:E152"/>
  <sheetViews>
    <sheetView tabSelected="1" workbookViewId="0">
      <selection activeCell="B4" sqref="B4"/>
    </sheetView>
  </sheetViews>
  <sheetFormatPr defaultRowHeight="14" x14ac:dyDescent="0.3"/>
  <cols>
    <col min="1" max="1" width="38.6640625" bestFit="1" customWidth="1"/>
    <col min="2" max="2" width="75.83203125" customWidth="1"/>
    <col min="3" max="3" width="89.9140625" customWidth="1"/>
    <col min="4" max="4" width="101.1640625" bestFit="1" customWidth="1"/>
    <col min="5" max="5" width="99.1640625" bestFit="1" customWidth="1"/>
  </cols>
  <sheetData>
    <row r="1" spans="1:5" ht="18" customHeight="1" x14ac:dyDescent="0.3">
      <c r="A1" t="s">
        <v>161</v>
      </c>
      <c r="B1" s="14" t="s">
        <v>996</v>
      </c>
      <c r="C1" t="s">
        <v>563</v>
      </c>
      <c r="D1" t="s">
        <v>788</v>
      </c>
      <c r="E1" t="s">
        <v>553</v>
      </c>
    </row>
    <row r="2" spans="1:5" s="1" customFormat="1" ht="18" customHeight="1" x14ac:dyDescent="0.3">
      <c r="A2" s="1" t="s">
        <v>545</v>
      </c>
      <c r="B2" s="1">
        <f>VLOOKUP(Lan[[#Headers],[Select Your Language and Translate]],LCID[],2,FALSE)</f>
        <v>0</v>
      </c>
      <c r="C2" s="1">
        <f>VLOOKUP(Lan[[#Headers],[English - United States]],LCID[],2,FALSE)</f>
        <v>1033</v>
      </c>
      <c r="D2" s="1">
        <f>VLOOKUP(Lan[[#Headers],[Chinese - People''s Republic of China]],LCID[],2,FALSE)</f>
        <v>2052</v>
      </c>
      <c r="E2" s="1">
        <f>VLOOKUP(Lan[[#Headers],[Chinese - Taiwan]],LCID[],2,FALSE)</f>
        <v>1028</v>
      </c>
    </row>
    <row r="3" spans="1:5" s="1" customFormat="1" ht="18" customHeight="1" x14ac:dyDescent="0.3">
      <c r="A3" s="1" t="s">
        <v>994</v>
      </c>
      <c r="B3" s="1" t="str">
        <f>VLOOKUP(Lan[[#Headers],[Select Your Language and Translate]],LCID[],3,FALSE)</f>
        <v>aa-bb</v>
      </c>
      <c r="C3" s="1" t="str">
        <f>VLOOKUP(Lan[[#Headers],[English - United States]],LCID[],3,FALSE)</f>
        <v>en-US</v>
      </c>
      <c r="D3" s="1" t="str">
        <f>VLOOKUP(Lan[[#Headers],[Chinese - People''s Republic of China]],LCID[],3,FALSE)</f>
        <v>zh-CN</v>
      </c>
      <c r="E3" s="1" t="str">
        <f>VLOOKUP(Lan[[#Headers],[Chinese - Taiwan]],LCID[],3,FALSE)</f>
        <v>zh-TW</v>
      </c>
    </row>
    <row r="4" spans="1:5" ht="18" customHeight="1" x14ac:dyDescent="0.3">
      <c r="A4" t="s">
        <v>543</v>
      </c>
      <c r="C4" t="s">
        <v>544</v>
      </c>
      <c r="D4" t="s">
        <v>544</v>
      </c>
      <c r="E4" t="s">
        <v>544</v>
      </c>
    </row>
    <row r="5" spans="1:5" ht="18" customHeight="1" x14ac:dyDescent="0.3">
      <c r="A5" t="s">
        <v>1</v>
      </c>
      <c r="C5" t="s">
        <v>377</v>
      </c>
      <c r="D5" t="s">
        <v>377</v>
      </c>
      <c r="E5" t="s">
        <v>377</v>
      </c>
    </row>
    <row r="6" spans="1:5" ht="18" customHeight="1" x14ac:dyDescent="0.3">
      <c r="A6" t="s">
        <v>13</v>
      </c>
      <c r="C6" t="s">
        <v>382</v>
      </c>
      <c r="D6" t="s">
        <v>379</v>
      </c>
      <c r="E6" t="s">
        <v>389</v>
      </c>
    </row>
    <row r="7" spans="1:5" ht="18" customHeight="1" x14ac:dyDescent="0.3">
      <c r="A7" t="s">
        <v>5</v>
      </c>
      <c r="C7" t="s">
        <v>383</v>
      </c>
      <c r="D7" t="s">
        <v>380</v>
      </c>
      <c r="E7" t="s">
        <v>390</v>
      </c>
    </row>
    <row r="8" spans="1:5" ht="18" customHeight="1" x14ac:dyDescent="0.3">
      <c r="A8" t="s">
        <v>9</v>
      </c>
      <c r="C8" t="s">
        <v>97</v>
      </c>
      <c r="D8" t="s">
        <v>381</v>
      </c>
      <c r="E8" t="s">
        <v>391</v>
      </c>
    </row>
    <row r="9" spans="1:5" ht="18" customHeight="1" x14ac:dyDescent="0.3">
      <c r="A9" t="s">
        <v>21</v>
      </c>
      <c r="C9" t="s">
        <v>109</v>
      </c>
      <c r="D9" t="s">
        <v>168</v>
      </c>
      <c r="E9" t="s">
        <v>392</v>
      </c>
    </row>
    <row r="10" spans="1:5" ht="18" customHeight="1" x14ac:dyDescent="0.3">
      <c r="A10" t="s">
        <v>23</v>
      </c>
      <c r="C10" t="s">
        <v>111</v>
      </c>
      <c r="D10" t="s">
        <v>236</v>
      </c>
      <c r="E10" t="s">
        <v>393</v>
      </c>
    </row>
    <row r="11" spans="1:5" ht="18" customHeight="1" x14ac:dyDescent="0.3">
      <c r="A11" t="s">
        <v>22</v>
      </c>
      <c r="C11" t="s">
        <v>110</v>
      </c>
      <c r="D11" t="s">
        <v>169</v>
      </c>
      <c r="E11" t="s">
        <v>394</v>
      </c>
    </row>
    <row r="12" spans="1:5" ht="18" customHeight="1" x14ac:dyDescent="0.3">
      <c r="A12" t="s">
        <v>14</v>
      </c>
      <c r="C12" t="s">
        <v>102</v>
      </c>
      <c r="D12" t="s">
        <v>298</v>
      </c>
      <c r="E12" t="s">
        <v>395</v>
      </c>
    </row>
    <row r="13" spans="1:5" ht="18" customHeight="1" x14ac:dyDescent="0.3">
      <c r="A13" t="s">
        <v>20</v>
      </c>
      <c r="C13" t="s">
        <v>108</v>
      </c>
      <c r="D13" t="s">
        <v>384</v>
      </c>
      <c r="E13" t="s">
        <v>396</v>
      </c>
    </row>
    <row r="14" spans="1:5" ht="18" customHeight="1" x14ac:dyDescent="0.3">
      <c r="A14" t="s">
        <v>16</v>
      </c>
      <c r="C14" t="s">
        <v>104</v>
      </c>
      <c r="D14" t="s">
        <v>385</v>
      </c>
      <c r="E14" t="s">
        <v>397</v>
      </c>
    </row>
    <row r="15" spans="1:5" ht="18" customHeight="1" x14ac:dyDescent="0.3">
      <c r="A15" t="s">
        <v>19</v>
      </c>
      <c r="C15" t="s">
        <v>107</v>
      </c>
      <c r="D15" t="s">
        <v>235</v>
      </c>
      <c r="E15" t="s">
        <v>398</v>
      </c>
    </row>
    <row r="16" spans="1:5" ht="18" customHeight="1" x14ac:dyDescent="0.3">
      <c r="A16" t="s">
        <v>15</v>
      </c>
      <c r="C16" t="s">
        <v>103</v>
      </c>
      <c r="D16" t="s">
        <v>305</v>
      </c>
      <c r="E16" t="s">
        <v>399</v>
      </c>
    </row>
    <row r="17" spans="1:5" ht="18" customHeight="1" x14ac:dyDescent="0.3">
      <c r="A17" t="s">
        <v>268</v>
      </c>
      <c r="C17" t="s">
        <v>269</v>
      </c>
      <c r="D17" t="s">
        <v>386</v>
      </c>
      <c r="E17" t="s">
        <v>400</v>
      </c>
    </row>
    <row r="18" spans="1:5" ht="18" customHeight="1" x14ac:dyDescent="0.3">
      <c r="A18" t="s">
        <v>266</v>
      </c>
      <c r="C18" t="s">
        <v>101</v>
      </c>
      <c r="D18" t="s">
        <v>233</v>
      </c>
      <c r="E18" t="s">
        <v>401</v>
      </c>
    </row>
    <row r="19" spans="1:5" ht="18" customHeight="1" x14ac:dyDescent="0.3">
      <c r="A19" t="s">
        <v>267</v>
      </c>
      <c r="C19" t="s">
        <v>265</v>
      </c>
      <c r="D19" t="s">
        <v>387</v>
      </c>
      <c r="E19" t="s">
        <v>402</v>
      </c>
    </row>
    <row r="20" spans="1:5" ht="18" customHeight="1" x14ac:dyDescent="0.3">
      <c r="A20" t="s">
        <v>17</v>
      </c>
      <c r="C20" t="s">
        <v>105</v>
      </c>
      <c r="D20" t="s">
        <v>167</v>
      </c>
      <c r="E20" t="s">
        <v>403</v>
      </c>
    </row>
    <row r="21" spans="1:5" ht="18" customHeight="1" x14ac:dyDescent="0.3">
      <c r="A21" t="s">
        <v>270</v>
      </c>
      <c r="C21" t="s">
        <v>271</v>
      </c>
      <c r="D21" t="s">
        <v>296</v>
      </c>
      <c r="E21" t="s">
        <v>404</v>
      </c>
    </row>
    <row r="22" spans="1:5" ht="18" customHeight="1" x14ac:dyDescent="0.3">
      <c r="A22" t="s">
        <v>18</v>
      </c>
      <c r="C22" t="s">
        <v>106</v>
      </c>
      <c r="D22" t="s">
        <v>234</v>
      </c>
      <c r="E22" t="s">
        <v>234</v>
      </c>
    </row>
    <row r="23" spans="1:5" ht="18" customHeight="1" x14ac:dyDescent="0.3">
      <c r="A23" t="s">
        <v>272</v>
      </c>
      <c r="C23" t="s">
        <v>297</v>
      </c>
      <c r="D23" t="s">
        <v>388</v>
      </c>
      <c r="E23" t="s">
        <v>405</v>
      </c>
    </row>
    <row r="24" spans="1:5" ht="18" customHeight="1" x14ac:dyDescent="0.3">
      <c r="A24" t="s">
        <v>12</v>
      </c>
      <c r="C24" t="s">
        <v>100</v>
      </c>
      <c r="D24" t="s">
        <v>166</v>
      </c>
      <c r="E24" t="s">
        <v>406</v>
      </c>
    </row>
    <row r="25" spans="1:5" ht="18" customHeight="1" x14ac:dyDescent="0.3">
      <c r="A25" t="s">
        <v>263</v>
      </c>
      <c r="C25" t="s">
        <v>264</v>
      </c>
      <c r="D25" t="s">
        <v>299</v>
      </c>
      <c r="E25" t="s">
        <v>407</v>
      </c>
    </row>
    <row r="26" spans="1:5" ht="18" customHeight="1" x14ac:dyDescent="0.3">
      <c r="A26" t="s">
        <v>10</v>
      </c>
      <c r="C26" t="s">
        <v>98</v>
      </c>
      <c r="D26" t="s">
        <v>165</v>
      </c>
      <c r="E26" t="s">
        <v>408</v>
      </c>
    </row>
    <row r="27" spans="1:5" ht="18" customHeight="1" x14ac:dyDescent="0.3">
      <c r="A27" t="s">
        <v>11</v>
      </c>
      <c r="C27" t="s">
        <v>99</v>
      </c>
      <c r="D27" t="s">
        <v>232</v>
      </c>
      <c r="E27" t="s">
        <v>409</v>
      </c>
    </row>
    <row r="28" spans="1:5" ht="18" customHeight="1" x14ac:dyDescent="0.3">
      <c r="A28" t="s">
        <v>261</v>
      </c>
      <c r="C28" t="s">
        <v>262</v>
      </c>
      <c r="D28" t="s">
        <v>306</v>
      </c>
      <c r="E28" t="s">
        <v>410</v>
      </c>
    </row>
    <row r="29" spans="1:5" ht="18" customHeight="1" x14ac:dyDescent="0.3">
      <c r="A29" t="s">
        <v>6</v>
      </c>
      <c r="C29" t="s">
        <v>94</v>
      </c>
      <c r="D29" t="s">
        <v>163</v>
      </c>
      <c r="E29" t="s">
        <v>411</v>
      </c>
    </row>
    <row r="30" spans="1:5" ht="18" customHeight="1" x14ac:dyDescent="0.3">
      <c r="A30" t="s">
        <v>8</v>
      </c>
      <c r="C30" t="s">
        <v>96</v>
      </c>
      <c r="D30" t="s">
        <v>231</v>
      </c>
      <c r="E30" t="s">
        <v>412</v>
      </c>
    </row>
    <row r="31" spans="1:5" ht="18" customHeight="1" x14ac:dyDescent="0.3">
      <c r="A31" t="s">
        <v>259</v>
      </c>
      <c r="C31" t="s">
        <v>260</v>
      </c>
      <c r="D31" t="s">
        <v>300</v>
      </c>
      <c r="E31" t="s">
        <v>413</v>
      </c>
    </row>
    <row r="32" spans="1:5" ht="18" customHeight="1" x14ac:dyDescent="0.3">
      <c r="A32" t="s">
        <v>7</v>
      </c>
      <c r="C32" t="s">
        <v>95</v>
      </c>
      <c r="D32" t="s">
        <v>230</v>
      </c>
      <c r="E32" t="s">
        <v>230</v>
      </c>
    </row>
    <row r="33" spans="1:5" ht="18" customHeight="1" x14ac:dyDescent="0.3">
      <c r="A33" t="s">
        <v>258</v>
      </c>
      <c r="C33" t="s">
        <v>338</v>
      </c>
      <c r="D33" t="s">
        <v>339</v>
      </c>
      <c r="E33" t="s">
        <v>414</v>
      </c>
    </row>
    <row r="34" spans="1:5" ht="18" customHeight="1" x14ac:dyDescent="0.3">
      <c r="A34" t="s">
        <v>2</v>
      </c>
      <c r="C34" t="s">
        <v>91</v>
      </c>
      <c r="D34" t="s">
        <v>228</v>
      </c>
      <c r="E34" t="s">
        <v>415</v>
      </c>
    </row>
    <row r="35" spans="1:5" ht="18" customHeight="1" x14ac:dyDescent="0.3">
      <c r="A35" t="s">
        <v>4</v>
      </c>
      <c r="C35" t="s">
        <v>93</v>
      </c>
      <c r="D35" t="s">
        <v>229</v>
      </c>
      <c r="E35" t="s">
        <v>416</v>
      </c>
    </row>
    <row r="36" spans="1:5" ht="18" customHeight="1" x14ac:dyDescent="0.3">
      <c r="A36" t="s">
        <v>3</v>
      </c>
      <c r="C36" t="s">
        <v>92</v>
      </c>
      <c r="D36" t="s">
        <v>162</v>
      </c>
      <c r="E36" t="s">
        <v>162</v>
      </c>
    </row>
    <row r="37" spans="1:5" ht="18" customHeight="1" x14ac:dyDescent="0.3">
      <c r="A37" t="s">
        <v>24</v>
      </c>
      <c r="C37" t="s">
        <v>112</v>
      </c>
      <c r="D37" t="s">
        <v>170</v>
      </c>
      <c r="E37" t="s">
        <v>170</v>
      </c>
    </row>
    <row r="38" spans="1:5" ht="18" customHeight="1" x14ac:dyDescent="0.3">
      <c r="A38" t="s">
        <v>25</v>
      </c>
      <c r="C38" t="s">
        <v>279</v>
      </c>
      <c r="D38" t="s">
        <v>229</v>
      </c>
      <c r="E38" t="s">
        <v>416</v>
      </c>
    </row>
    <row r="39" spans="1:5" ht="18" customHeight="1" x14ac:dyDescent="0.3">
      <c r="A39" t="s">
        <v>29</v>
      </c>
      <c r="C39" t="s">
        <v>240</v>
      </c>
      <c r="D39" t="s">
        <v>241</v>
      </c>
      <c r="E39" t="s">
        <v>241</v>
      </c>
    </row>
    <row r="40" spans="1:5" ht="18" customHeight="1" x14ac:dyDescent="0.3">
      <c r="A40" t="s">
        <v>28</v>
      </c>
      <c r="C40" t="s">
        <v>340</v>
      </c>
      <c r="D40" t="s">
        <v>378</v>
      </c>
      <c r="E40" t="s">
        <v>417</v>
      </c>
    </row>
    <row r="41" spans="1:5" ht="18" customHeight="1" x14ac:dyDescent="0.3">
      <c r="A41" t="s">
        <v>27</v>
      </c>
      <c r="C41" t="s">
        <v>238</v>
      </c>
      <c r="D41" t="s">
        <v>239</v>
      </c>
      <c r="E41" t="s">
        <v>418</v>
      </c>
    </row>
    <row r="42" spans="1:5" ht="18" customHeight="1" x14ac:dyDescent="0.3">
      <c r="A42" t="s">
        <v>281</v>
      </c>
      <c r="C42" t="s">
        <v>115</v>
      </c>
      <c r="D42" t="s">
        <v>304</v>
      </c>
      <c r="E42" t="s">
        <v>419</v>
      </c>
    </row>
    <row r="43" spans="1:5" ht="18" customHeight="1" x14ac:dyDescent="0.3">
      <c r="A43" t="s">
        <v>26</v>
      </c>
      <c r="C43" t="s">
        <v>114</v>
      </c>
      <c r="D43" t="s">
        <v>237</v>
      </c>
      <c r="E43" t="s">
        <v>420</v>
      </c>
    </row>
    <row r="44" spans="1:5" ht="18" customHeight="1" x14ac:dyDescent="0.3">
      <c r="A44" t="s">
        <v>280</v>
      </c>
      <c r="C44" t="s">
        <v>113</v>
      </c>
      <c r="D44" t="s">
        <v>307</v>
      </c>
      <c r="E44" t="s">
        <v>421</v>
      </c>
    </row>
    <row r="45" spans="1:5" ht="18" customHeight="1" x14ac:dyDescent="0.3">
      <c r="A45" t="s">
        <v>282</v>
      </c>
      <c r="C45" t="s">
        <v>283</v>
      </c>
      <c r="D45" t="s">
        <v>301</v>
      </c>
      <c r="E45" t="s">
        <v>422</v>
      </c>
    </row>
    <row r="46" spans="1:5" ht="18" customHeight="1" x14ac:dyDescent="0.3">
      <c r="A46" t="s">
        <v>30</v>
      </c>
      <c r="C46" t="s">
        <v>100</v>
      </c>
      <c r="D46" t="s">
        <v>166</v>
      </c>
      <c r="E46" t="s">
        <v>406</v>
      </c>
    </row>
    <row r="47" spans="1:5" ht="18" customHeight="1" x14ac:dyDescent="0.3">
      <c r="A47" t="s">
        <v>49</v>
      </c>
      <c r="C47" t="s">
        <v>131</v>
      </c>
      <c r="D47" t="s">
        <v>177</v>
      </c>
      <c r="E47" t="s">
        <v>423</v>
      </c>
    </row>
    <row r="48" spans="1:5" ht="18" customHeight="1" x14ac:dyDescent="0.3">
      <c r="A48" t="s">
        <v>33</v>
      </c>
      <c r="C48" t="s">
        <v>118</v>
      </c>
      <c r="D48" t="s">
        <v>172</v>
      </c>
      <c r="E48" t="s">
        <v>424</v>
      </c>
    </row>
    <row r="49" spans="1:5" ht="18" customHeight="1" x14ac:dyDescent="0.3">
      <c r="A49" t="s">
        <v>64</v>
      </c>
      <c r="C49" t="s">
        <v>139</v>
      </c>
      <c r="D49" t="s">
        <v>308</v>
      </c>
      <c r="E49" t="s">
        <v>425</v>
      </c>
    </row>
    <row r="50" spans="1:5" ht="18" customHeight="1" x14ac:dyDescent="0.3">
      <c r="A50" t="s">
        <v>52</v>
      </c>
      <c r="C50" t="s">
        <v>134</v>
      </c>
      <c r="D50" t="s">
        <v>309</v>
      </c>
      <c r="E50" t="s">
        <v>426</v>
      </c>
    </row>
    <row r="51" spans="1:5" ht="18" customHeight="1" x14ac:dyDescent="0.3">
      <c r="A51" t="s">
        <v>51</v>
      </c>
      <c r="C51" t="s">
        <v>133</v>
      </c>
      <c r="D51" t="s">
        <v>253</v>
      </c>
      <c r="E51" t="s">
        <v>253</v>
      </c>
    </row>
    <row r="52" spans="1:5" ht="18" customHeight="1" x14ac:dyDescent="0.3">
      <c r="A52" t="s">
        <v>275</v>
      </c>
      <c r="C52" t="s">
        <v>276</v>
      </c>
      <c r="D52" t="s">
        <v>253</v>
      </c>
      <c r="E52" t="s">
        <v>253</v>
      </c>
    </row>
    <row r="53" spans="1:5" ht="18" customHeight="1" x14ac:dyDescent="0.3">
      <c r="A53" t="s">
        <v>50</v>
      </c>
      <c r="C53" t="s">
        <v>132</v>
      </c>
      <c r="D53" t="s">
        <v>252</v>
      </c>
      <c r="E53" t="s">
        <v>252</v>
      </c>
    </row>
    <row r="54" spans="1:5" ht="18" customHeight="1" x14ac:dyDescent="0.3">
      <c r="A54" t="s">
        <v>273</v>
      </c>
      <c r="C54" t="s">
        <v>274</v>
      </c>
      <c r="D54" t="s">
        <v>302</v>
      </c>
      <c r="E54" t="s">
        <v>427</v>
      </c>
    </row>
    <row r="55" spans="1:5" ht="18" customHeight="1" x14ac:dyDescent="0.3">
      <c r="A55" t="s">
        <v>65</v>
      </c>
      <c r="C55" t="s">
        <v>310</v>
      </c>
      <c r="D55" t="s">
        <v>313</v>
      </c>
      <c r="E55" t="s">
        <v>428</v>
      </c>
    </row>
    <row r="56" spans="1:5" ht="18" customHeight="1" x14ac:dyDescent="0.3">
      <c r="A56" t="s">
        <v>57</v>
      </c>
      <c r="C56" t="s">
        <v>341</v>
      </c>
      <c r="D56" t="s">
        <v>342</v>
      </c>
      <c r="E56" t="s">
        <v>429</v>
      </c>
    </row>
    <row r="57" spans="1:5" ht="18" customHeight="1" x14ac:dyDescent="0.3">
      <c r="A57" t="s">
        <v>67</v>
      </c>
      <c r="C57" t="s">
        <v>141</v>
      </c>
      <c r="D57" t="s">
        <v>182</v>
      </c>
      <c r="E57" t="s">
        <v>182</v>
      </c>
    </row>
    <row r="58" spans="1:5" ht="18" customHeight="1" x14ac:dyDescent="0.3">
      <c r="A58" t="s">
        <v>59</v>
      </c>
      <c r="C58" t="s">
        <v>311</v>
      </c>
      <c r="D58" t="s">
        <v>312</v>
      </c>
      <c r="E58" t="s">
        <v>430</v>
      </c>
    </row>
    <row r="59" spans="1:5" ht="18" customHeight="1" x14ac:dyDescent="0.3">
      <c r="A59" t="s">
        <v>66</v>
      </c>
      <c r="C59" t="s">
        <v>318</v>
      </c>
      <c r="D59" t="s">
        <v>319</v>
      </c>
      <c r="E59" t="s">
        <v>431</v>
      </c>
    </row>
    <row r="60" spans="1:5" ht="18" customHeight="1" x14ac:dyDescent="0.3">
      <c r="A60" t="s">
        <v>58</v>
      </c>
      <c r="C60" t="s">
        <v>317</v>
      </c>
      <c r="D60" t="s">
        <v>335</v>
      </c>
      <c r="E60" t="s">
        <v>432</v>
      </c>
    </row>
    <row r="61" spans="1:5" ht="18" customHeight="1" x14ac:dyDescent="0.3">
      <c r="A61" t="s">
        <v>69</v>
      </c>
      <c r="C61" t="s">
        <v>143</v>
      </c>
      <c r="D61" t="s">
        <v>254</v>
      </c>
      <c r="E61" t="s">
        <v>433</v>
      </c>
    </row>
    <row r="62" spans="1:5" ht="18" customHeight="1" x14ac:dyDescent="0.3">
      <c r="A62" t="s">
        <v>60</v>
      </c>
      <c r="C62" t="s">
        <v>343</v>
      </c>
      <c r="D62" t="s">
        <v>344</v>
      </c>
      <c r="E62" t="s">
        <v>434</v>
      </c>
    </row>
    <row r="63" spans="1:5" ht="18" customHeight="1" x14ac:dyDescent="0.3">
      <c r="A63" t="s">
        <v>71</v>
      </c>
      <c r="C63" t="s">
        <v>145</v>
      </c>
      <c r="D63" t="s">
        <v>256</v>
      </c>
      <c r="E63" t="s">
        <v>435</v>
      </c>
    </row>
    <row r="64" spans="1:5" ht="18" customHeight="1" x14ac:dyDescent="0.3">
      <c r="A64" t="s">
        <v>62</v>
      </c>
      <c r="C64" t="s">
        <v>345</v>
      </c>
      <c r="D64" t="s">
        <v>346</v>
      </c>
      <c r="E64" t="s">
        <v>436</v>
      </c>
    </row>
    <row r="65" spans="1:5" ht="18" customHeight="1" x14ac:dyDescent="0.3">
      <c r="A65" t="s">
        <v>72</v>
      </c>
      <c r="C65" t="s">
        <v>146</v>
      </c>
      <c r="D65" t="s">
        <v>314</v>
      </c>
      <c r="E65" t="s">
        <v>314</v>
      </c>
    </row>
    <row r="66" spans="1:5" ht="18" customHeight="1" x14ac:dyDescent="0.3">
      <c r="A66" t="s">
        <v>63</v>
      </c>
      <c r="C66" t="s">
        <v>138</v>
      </c>
      <c r="D66" t="s">
        <v>336</v>
      </c>
      <c r="E66" t="s">
        <v>437</v>
      </c>
    </row>
    <row r="67" spans="1:5" ht="18" customHeight="1" x14ac:dyDescent="0.3">
      <c r="A67" t="s">
        <v>70</v>
      </c>
      <c r="C67" t="s">
        <v>144</v>
      </c>
      <c r="D67" t="s">
        <v>255</v>
      </c>
      <c r="E67" t="s">
        <v>438</v>
      </c>
    </row>
    <row r="68" spans="1:5" ht="18" customHeight="1" x14ac:dyDescent="0.3">
      <c r="A68" t="s">
        <v>61</v>
      </c>
      <c r="C68" t="s">
        <v>347</v>
      </c>
      <c r="D68" t="s">
        <v>348</v>
      </c>
      <c r="E68" t="s">
        <v>439</v>
      </c>
    </row>
    <row r="69" spans="1:5" ht="18" customHeight="1" x14ac:dyDescent="0.3">
      <c r="A69" t="s">
        <v>284</v>
      </c>
      <c r="C69" t="s">
        <v>140</v>
      </c>
      <c r="D69" t="s">
        <v>181</v>
      </c>
      <c r="E69" t="s">
        <v>440</v>
      </c>
    </row>
    <row r="70" spans="1:5" ht="18" customHeight="1" x14ac:dyDescent="0.3">
      <c r="A70" t="s">
        <v>285</v>
      </c>
      <c r="C70" t="s">
        <v>286</v>
      </c>
      <c r="D70" t="s">
        <v>315</v>
      </c>
      <c r="E70" t="s">
        <v>441</v>
      </c>
    </row>
    <row r="71" spans="1:5" ht="18" customHeight="1" x14ac:dyDescent="0.3">
      <c r="A71" t="s">
        <v>56</v>
      </c>
      <c r="C71" t="s">
        <v>137</v>
      </c>
      <c r="D71" t="s">
        <v>180</v>
      </c>
      <c r="E71" t="s">
        <v>442</v>
      </c>
    </row>
    <row r="72" spans="1:5" ht="18" customHeight="1" x14ac:dyDescent="0.3">
      <c r="A72" t="s">
        <v>287</v>
      </c>
      <c r="C72" t="s">
        <v>288</v>
      </c>
      <c r="D72" t="s">
        <v>316</v>
      </c>
      <c r="E72" t="s">
        <v>443</v>
      </c>
    </row>
    <row r="73" spans="1:5" ht="18" customHeight="1" x14ac:dyDescent="0.3">
      <c r="A73" t="s">
        <v>55</v>
      </c>
      <c r="C73" t="s">
        <v>349</v>
      </c>
      <c r="D73" t="s">
        <v>350</v>
      </c>
      <c r="E73" t="s">
        <v>444</v>
      </c>
    </row>
    <row r="74" spans="1:5" ht="18" customHeight="1" x14ac:dyDescent="0.3">
      <c r="A74" t="s">
        <v>68</v>
      </c>
      <c r="C74" t="s">
        <v>142</v>
      </c>
      <c r="D74" t="s">
        <v>320</v>
      </c>
      <c r="E74" t="s">
        <v>445</v>
      </c>
    </row>
    <row r="75" spans="1:5" ht="18" customHeight="1" x14ac:dyDescent="0.3">
      <c r="A75" t="s">
        <v>54</v>
      </c>
      <c r="C75" t="s">
        <v>136</v>
      </c>
      <c r="D75" t="s">
        <v>179</v>
      </c>
      <c r="E75" t="s">
        <v>446</v>
      </c>
    </row>
    <row r="76" spans="1:5" ht="18" customHeight="1" x14ac:dyDescent="0.3">
      <c r="A76" t="s">
        <v>53</v>
      </c>
      <c r="C76" t="s">
        <v>135</v>
      </c>
      <c r="D76" t="s">
        <v>178</v>
      </c>
      <c r="E76" t="s">
        <v>447</v>
      </c>
    </row>
    <row r="77" spans="1:5" ht="18" customHeight="1" x14ac:dyDescent="0.3">
      <c r="A77" t="s">
        <v>38</v>
      </c>
      <c r="C77" t="s">
        <v>122</v>
      </c>
      <c r="D77" t="s">
        <v>173</v>
      </c>
      <c r="E77" t="s">
        <v>173</v>
      </c>
    </row>
    <row r="78" spans="1:5" ht="18" customHeight="1" x14ac:dyDescent="0.3">
      <c r="A78" t="s">
        <v>42</v>
      </c>
      <c r="C78" t="s">
        <v>125</v>
      </c>
      <c r="D78" t="s">
        <v>247</v>
      </c>
      <c r="E78" t="s">
        <v>448</v>
      </c>
    </row>
    <row r="79" spans="1:5" ht="18" customHeight="1" x14ac:dyDescent="0.3">
      <c r="A79" t="s">
        <v>46</v>
      </c>
      <c r="C79" t="s">
        <v>128</v>
      </c>
      <c r="D79" t="s">
        <v>174</v>
      </c>
      <c r="E79" t="s">
        <v>449</v>
      </c>
    </row>
    <row r="80" spans="1:5" ht="18" customHeight="1" x14ac:dyDescent="0.3">
      <c r="A80" t="s">
        <v>36</v>
      </c>
      <c r="C80" t="s">
        <v>120</v>
      </c>
      <c r="D80" t="s">
        <v>243</v>
      </c>
      <c r="E80" t="s">
        <v>450</v>
      </c>
    </row>
    <row r="81" spans="1:5" ht="18" customHeight="1" x14ac:dyDescent="0.3">
      <c r="A81" t="s">
        <v>47</v>
      </c>
      <c r="C81" t="s">
        <v>129</v>
      </c>
      <c r="D81" t="s">
        <v>175</v>
      </c>
      <c r="E81" t="s">
        <v>175</v>
      </c>
    </row>
    <row r="82" spans="1:5" ht="18" customHeight="1" x14ac:dyDescent="0.3">
      <c r="A82" t="s">
        <v>37</v>
      </c>
      <c r="C82" t="s">
        <v>121</v>
      </c>
      <c r="D82" t="s">
        <v>244</v>
      </c>
      <c r="E82" t="s">
        <v>451</v>
      </c>
    </row>
    <row r="83" spans="1:5" ht="18" customHeight="1" x14ac:dyDescent="0.3">
      <c r="A83" t="s">
        <v>40</v>
      </c>
      <c r="C83" t="s">
        <v>123</v>
      </c>
      <c r="D83" t="s">
        <v>245</v>
      </c>
      <c r="E83" t="s">
        <v>245</v>
      </c>
    </row>
    <row r="84" spans="1:5" ht="18" customHeight="1" x14ac:dyDescent="0.3">
      <c r="A84" t="s">
        <v>48</v>
      </c>
      <c r="C84" t="s">
        <v>130</v>
      </c>
      <c r="D84" t="s">
        <v>176</v>
      </c>
      <c r="E84" t="s">
        <v>176</v>
      </c>
    </row>
    <row r="85" spans="1:5" ht="18" customHeight="1" x14ac:dyDescent="0.3">
      <c r="A85" t="s">
        <v>39</v>
      </c>
      <c r="C85" t="s">
        <v>351</v>
      </c>
      <c r="D85" t="s">
        <v>352</v>
      </c>
      <c r="E85" t="s">
        <v>452</v>
      </c>
    </row>
    <row r="86" spans="1:5" ht="18" customHeight="1" x14ac:dyDescent="0.3">
      <c r="A86" t="s">
        <v>41</v>
      </c>
      <c r="C86" t="s">
        <v>124</v>
      </c>
      <c r="D86" t="s">
        <v>246</v>
      </c>
      <c r="E86" t="s">
        <v>246</v>
      </c>
    </row>
    <row r="87" spans="1:5" ht="18" customHeight="1" x14ac:dyDescent="0.3">
      <c r="A87" t="s">
        <v>44</v>
      </c>
      <c r="C87" t="s">
        <v>249</v>
      </c>
      <c r="D87" t="s">
        <v>250</v>
      </c>
      <c r="E87" t="s">
        <v>453</v>
      </c>
    </row>
    <row r="88" spans="1:5" ht="18" customHeight="1" x14ac:dyDescent="0.3">
      <c r="A88" t="s">
        <v>35</v>
      </c>
      <c r="C88" t="s">
        <v>119</v>
      </c>
      <c r="D88" t="s">
        <v>353</v>
      </c>
      <c r="E88" t="s">
        <v>454</v>
      </c>
    </row>
    <row r="89" spans="1:5" ht="18" customHeight="1" x14ac:dyDescent="0.3">
      <c r="A89" t="s">
        <v>43</v>
      </c>
      <c r="C89" t="s">
        <v>126</v>
      </c>
      <c r="D89" t="s">
        <v>248</v>
      </c>
      <c r="E89" t="s">
        <v>455</v>
      </c>
    </row>
    <row r="90" spans="1:5" ht="18" customHeight="1" x14ac:dyDescent="0.3">
      <c r="A90" t="s">
        <v>34</v>
      </c>
      <c r="C90" t="s">
        <v>354</v>
      </c>
      <c r="D90" t="s">
        <v>355</v>
      </c>
      <c r="E90" t="s">
        <v>456</v>
      </c>
    </row>
    <row r="91" spans="1:5" ht="18" customHeight="1" x14ac:dyDescent="0.3">
      <c r="A91" t="s">
        <v>45</v>
      </c>
      <c r="C91" t="s">
        <v>127</v>
      </c>
      <c r="D91" t="s">
        <v>251</v>
      </c>
      <c r="E91" t="s">
        <v>457</v>
      </c>
    </row>
    <row r="92" spans="1:5" ht="18" customHeight="1" x14ac:dyDescent="0.3">
      <c r="A92" t="s">
        <v>73</v>
      </c>
      <c r="C92" t="s">
        <v>147</v>
      </c>
      <c r="D92" t="s">
        <v>321</v>
      </c>
      <c r="E92" t="s">
        <v>321</v>
      </c>
    </row>
    <row r="93" spans="1:5" ht="18" customHeight="1" x14ac:dyDescent="0.3">
      <c r="A93" t="s">
        <v>32</v>
      </c>
      <c r="C93" t="s">
        <v>117</v>
      </c>
      <c r="D93" t="s">
        <v>242</v>
      </c>
      <c r="E93" t="s">
        <v>458</v>
      </c>
    </row>
    <row r="94" spans="1:5" ht="18" customHeight="1" x14ac:dyDescent="0.3">
      <c r="A94" t="s">
        <v>74</v>
      </c>
      <c r="C94" t="s">
        <v>106</v>
      </c>
      <c r="D94" t="s">
        <v>234</v>
      </c>
      <c r="E94" t="s">
        <v>234</v>
      </c>
    </row>
    <row r="95" spans="1:5" ht="18" customHeight="1" x14ac:dyDescent="0.3">
      <c r="A95" t="s">
        <v>31</v>
      </c>
      <c r="C95" t="s">
        <v>116</v>
      </c>
      <c r="D95" t="s">
        <v>171</v>
      </c>
      <c r="E95" t="s">
        <v>171</v>
      </c>
    </row>
    <row r="96" spans="1:5" ht="18" customHeight="1" x14ac:dyDescent="0.3">
      <c r="A96" t="s">
        <v>75</v>
      </c>
      <c r="C96" t="s">
        <v>92</v>
      </c>
      <c r="D96" t="s">
        <v>162</v>
      </c>
      <c r="E96" t="s">
        <v>162</v>
      </c>
    </row>
    <row r="97" spans="1:5" ht="18" customHeight="1" x14ac:dyDescent="0.3">
      <c r="A97" t="s">
        <v>83</v>
      </c>
      <c r="C97" t="s">
        <v>153</v>
      </c>
      <c r="D97" t="s">
        <v>184</v>
      </c>
      <c r="E97" t="s">
        <v>459</v>
      </c>
    </row>
    <row r="98" spans="1:5" ht="18" customHeight="1" x14ac:dyDescent="0.3">
      <c r="A98" t="s">
        <v>291</v>
      </c>
      <c r="C98" t="s">
        <v>292</v>
      </c>
      <c r="D98" t="s">
        <v>292</v>
      </c>
      <c r="E98" t="s">
        <v>292</v>
      </c>
    </row>
    <row r="99" spans="1:5" ht="18" customHeight="1" x14ac:dyDescent="0.3">
      <c r="A99" t="s">
        <v>289</v>
      </c>
      <c r="C99" t="s">
        <v>155</v>
      </c>
      <c r="D99" t="s">
        <v>322</v>
      </c>
      <c r="E99" t="s">
        <v>322</v>
      </c>
    </row>
    <row r="100" spans="1:5" ht="18" customHeight="1" x14ac:dyDescent="0.3">
      <c r="A100" t="s">
        <v>290</v>
      </c>
      <c r="C100" t="s">
        <v>154</v>
      </c>
      <c r="D100" t="s">
        <v>323</v>
      </c>
      <c r="E100" t="s">
        <v>323</v>
      </c>
    </row>
    <row r="101" spans="1:5" ht="18" customHeight="1" x14ac:dyDescent="0.3">
      <c r="A101" t="s">
        <v>277</v>
      </c>
      <c r="C101" t="s">
        <v>278</v>
      </c>
      <c r="D101" t="s">
        <v>303</v>
      </c>
      <c r="E101" t="s">
        <v>460</v>
      </c>
    </row>
    <row r="102" spans="1:5" ht="18" customHeight="1" x14ac:dyDescent="0.3">
      <c r="A102" t="s">
        <v>84</v>
      </c>
      <c r="C102" t="s">
        <v>100</v>
      </c>
      <c r="D102" t="s">
        <v>166</v>
      </c>
      <c r="E102" t="s">
        <v>406</v>
      </c>
    </row>
    <row r="103" spans="1:5" ht="18" customHeight="1" x14ac:dyDescent="0.3">
      <c r="A103" t="s">
        <v>85</v>
      </c>
      <c r="C103" t="s">
        <v>95</v>
      </c>
      <c r="D103" t="s">
        <v>164</v>
      </c>
      <c r="E103" t="s">
        <v>164</v>
      </c>
    </row>
    <row r="104" spans="1:5" ht="18" customHeight="1" x14ac:dyDescent="0.3">
      <c r="A104" t="s">
        <v>76</v>
      </c>
      <c r="C104" t="s">
        <v>148</v>
      </c>
      <c r="D104" t="s">
        <v>325</v>
      </c>
      <c r="E104" t="s">
        <v>461</v>
      </c>
    </row>
    <row r="105" spans="1:5" ht="18" customHeight="1" x14ac:dyDescent="0.3">
      <c r="A105" t="s">
        <v>79</v>
      </c>
      <c r="C105" t="s">
        <v>150</v>
      </c>
      <c r="D105" t="s">
        <v>324</v>
      </c>
      <c r="E105" t="s">
        <v>462</v>
      </c>
    </row>
    <row r="106" spans="1:5" ht="18" customHeight="1" x14ac:dyDescent="0.3">
      <c r="A106" t="s">
        <v>78</v>
      </c>
      <c r="C106" t="s">
        <v>257</v>
      </c>
      <c r="D106" t="s">
        <v>337</v>
      </c>
      <c r="E106" t="s">
        <v>463</v>
      </c>
    </row>
    <row r="107" spans="1:5" ht="18" customHeight="1" x14ac:dyDescent="0.3">
      <c r="A107" t="s">
        <v>77</v>
      </c>
      <c r="C107" t="s">
        <v>149</v>
      </c>
      <c r="D107" t="s">
        <v>183</v>
      </c>
      <c r="E107" t="s">
        <v>183</v>
      </c>
    </row>
    <row r="108" spans="1:5" ht="18" customHeight="1" x14ac:dyDescent="0.3">
      <c r="A108" t="s">
        <v>80</v>
      </c>
      <c r="C108" t="s">
        <v>151</v>
      </c>
      <c r="D108" t="s">
        <v>326</v>
      </c>
      <c r="E108" t="s">
        <v>464</v>
      </c>
    </row>
    <row r="109" spans="1:5" ht="18" customHeight="1" x14ac:dyDescent="0.3">
      <c r="A109" t="s">
        <v>81</v>
      </c>
      <c r="C109" t="s">
        <v>100</v>
      </c>
      <c r="D109" t="s">
        <v>166</v>
      </c>
      <c r="E109" t="s">
        <v>406</v>
      </c>
    </row>
    <row r="110" spans="1:5" ht="18" customHeight="1" x14ac:dyDescent="0.3">
      <c r="A110" t="s">
        <v>82</v>
      </c>
      <c r="C110" t="s">
        <v>152</v>
      </c>
      <c r="D110" t="s">
        <v>327</v>
      </c>
      <c r="E110" t="s">
        <v>408</v>
      </c>
    </row>
    <row r="111" spans="1:5" ht="18" customHeight="1" x14ac:dyDescent="0.3">
      <c r="A111" t="s">
        <v>86</v>
      </c>
      <c r="C111" t="s">
        <v>156</v>
      </c>
      <c r="D111" t="s">
        <v>328</v>
      </c>
      <c r="E111" t="s">
        <v>465</v>
      </c>
    </row>
    <row r="112" spans="1:5" ht="18" customHeight="1" x14ac:dyDescent="0.3">
      <c r="A112" t="s">
        <v>89</v>
      </c>
      <c r="C112" t="s">
        <v>160</v>
      </c>
      <c r="D112" t="s">
        <v>185</v>
      </c>
      <c r="E112" t="s">
        <v>466</v>
      </c>
    </row>
    <row r="113" spans="1:5" ht="18" customHeight="1" x14ac:dyDescent="0.3">
      <c r="A113" t="s">
        <v>88</v>
      </c>
      <c r="C113" t="s">
        <v>159</v>
      </c>
      <c r="D113" t="s">
        <v>329</v>
      </c>
      <c r="E113" t="s">
        <v>467</v>
      </c>
    </row>
    <row r="114" spans="1:5" ht="18" customHeight="1" x14ac:dyDescent="0.3">
      <c r="A114" t="s">
        <v>295</v>
      </c>
      <c r="C114" t="s">
        <v>294</v>
      </c>
      <c r="D114" t="s">
        <v>356</v>
      </c>
      <c r="E114" t="s">
        <v>468</v>
      </c>
    </row>
    <row r="115" spans="1:5" ht="18" customHeight="1" x14ac:dyDescent="0.3">
      <c r="A115" t="s">
        <v>293</v>
      </c>
      <c r="C115" t="s">
        <v>157</v>
      </c>
      <c r="D115" t="s">
        <v>357</v>
      </c>
      <c r="E115" t="s">
        <v>469</v>
      </c>
    </row>
    <row r="116" spans="1:5" ht="18" customHeight="1" x14ac:dyDescent="0.3">
      <c r="A116" t="s">
        <v>87</v>
      </c>
      <c r="C116" t="s">
        <v>158</v>
      </c>
      <c r="D116" t="s">
        <v>330</v>
      </c>
      <c r="E116" t="s">
        <v>470</v>
      </c>
    </row>
    <row r="117" spans="1:5" ht="18" customHeight="1" x14ac:dyDescent="0.3">
      <c r="A117" t="s">
        <v>90</v>
      </c>
      <c r="C117" t="s">
        <v>0</v>
      </c>
      <c r="D117" t="s">
        <v>331</v>
      </c>
      <c r="E117" t="s">
        <v>471</v>
      </c>
    </row>
    <row r="118" spans="1:5" ht="18" customHeight="1" x14ac:dyDescent="0.3">
      <c r="A118" t="s">
        <v>189</v>
      </c>
      <c r="C118" t="s">
        <v>358</v>
      </c>
      <c r="D118" t="s">
        <v>513</v>
      </c>
      <c r="E118" t="s">
        <v>507</v>
      </c>
    </row>
    <row r="119" spans="1:5" ht="18" customHeight="1" x14ac:dyDescent="0.3">
      <c r="A119" t="s">
        <v>190</v>
      </c>
      <c r="C119" t="s">
        <v>359</v>
      </c>
      <c r="D119" t="s">
        <v>519</v>
      </c>
      <c r="E119" t="s">
        <v>508</v>
      </c>
    </row>
    <row r="120" spans="1:5" ht="18" customHeight="1" x14ac:dyDescent="0.3">
      <c r="A120" t="s">
        <v>191</v>
      </c>
      <c r="C120" t="s">
        <v>225</v>
      </c>
      <c r="D120" t="s">
        <v>482</v>
      </c>
      <c r="E120" t="s">
        <v>518</v>
      </c>
    </row>
    <row r="121" spans="1:5" ht="18" customHeight="1" x14ac:dyDescent="0.3">
      <c r="A121" t="s">
        <v>192</v>
      </c>
      <c r="C121" t="s">
        <v>360</v>
      </c>
      <c r="D121" t="s">
        <v>509</v>
      </c>
      <c r="E121" t="s">
        <v>510</v>
      </c>
    </row>
    <row r="122" spans="1:5" ht="18" customHeight="1" x14ac:dyDescent="0.3">
      <c r="A122" t="s">
        <v>193</v>
      </c>
      <c r="C122" t="s">
        <v>361</v>
      </c>
      <c r="D122" t="s">
        <v>511</v>
      </c>
      <c r="E122" t="s">
        <v>512</v>
      </c>
    </row>
    <row r="123" spans="1:5" ht="18" customHeight="1" x14ac:dyDescent="0.3">
      <c r="A123" t="s">
        <v>194</v>
      </c>
      <c r="C123" t="s">
        <v>186</v>
      </c>
      <c r="D123" t="s">
        <v>520</v>
      </c>
      <c r="E123" t="s">
        <v>521</v>
      </c>
    </row>
    <row r="124" spans="1:5" ht="18" customHeight="1" x14ac:dyDescent="0.3">
      <c r="A124" t="s">
        <v>195</v>
      </c>
      <c r="C124" t="s">
        <v>187</v>
      </c>
      <c r="D124" t="s">
        <v>522</v>
      </c>
      <c r="E124" t="s">
        <v>523</v>
      </c>
    </row>
    <row r="125" spans="1:5" ht="18" customHeight="1" x14ac:dyDescent="0.3">
      <c r="A125" t="s">
        <v>196</v>
      </c>
      <c r="C125" t="s">
        <v>188</v>
      </c>
      <c r="D125" t="s">
        <v>524</v>
      </c>
      <c r="E125" t="s">
        <v>525</v>
      </c>
    </row>
    <row r="126" spans="1:5" ht="18" customHeight="1" x14ac:dyDescent="0.3">
      <c r="A126" t="s">
        <v>197</v>
      </c>
      <c r="C126" t="s">
        <v>362</v>
      </c>
      <c r="D126" t="s">
        <v>483</v>
      </c>
      <c r="E126" t="s">
        <v>484</v>
      </c>
    </row>
    <row r="127" spans="1:5" ht="18" customHeight="1" x14ac:dyDescent="0.3">
      <c r="A127" t="s">
        <v>198</v>
      </c>
      <c r="C127" t="s">
        <v>363</v>
      </c>
      <c r="D127" t="s">
        <v>485</v>
      </c>
      <c r="E127" t="s">
        <v>486</v>
      </c>
    </row>
    <row r="128" spans="1:5" ht="18" customHeight="1" x14ac:dyDescent="0.3">
      <c r="A128" t="s">
        <v>199</v>
      </c>
      <c r="C128" t="s">
        <v>332</v>
      </c>
      <c r="D128" t="s">
        <v>487</v>
      </c>
      <c r="E128" t="s">
        <v>488</v>
      </c>
    </row>
    <row r="129" spans="1:5" ht="18" customHeight="1" x14ac:dyDescent="0.3">
      <c r="A129" t="s">
        <v>200</v>
      </c>
      <c r="C129" t="s">
        <v>364</v>
      </c>
      <c r="D129" t="s">
        <v>489</v>
      </c>
      <c r="E129" t="s">
        <v>490</v>
      </c>
    </row>
    <row r="130" spans="1:5" ht="18" customHeight="1" x14ac:dyDescent="0.3">
      <c r="A130" t="s">
        <v>201</v>
      </c>
      <c r="C130" t="s">
        <v>366</v>
      </c>
      <c r="D130" t="s">
        <v>514</v>
      </c>
      <c r="E130" t="s">
        <v>514</v>
      </c>
    </row>
    <row r="131" spans="1:5" ht="18" customHeight="1" x14ac:dyDescent="0.3">
      <c r="A131" t="s">
        <v>202</v>
      </c>
      <c r="C131" t="s">
        <v>365</v>
      </c>
      <c r="D131" t="s">
        <v>533</v>
      </c>
      <c r="E131" t="s">
        <v>528</v>
      </c>
    </row>
    <row r="132" spans="1:5" ht="18" customHeight="1" x14ac:dyDescent="0.3">
      <c r="A132" t="s">
        <v>203</v>
      </c>
      <c r="C132" t="s">
        <v>532</v>
      </c>
      <c r="D132" t="s">
        <v>531</v>
      </c>
      <c r="E132" t="s">
        <v>531</v>
      </c>
    </row>
    <row r="133" spans="1:5" ht="18" customHeight="1" x14ac:dyDescent="0.3">
      <c r="A133" t="s">
        <v>204</v>
      </c>
      <c r="C133" t="s">
        <v>368</v>
      </c>
      <c r="D133" t="s">
        <v>534</v>
      </c>
      <c r="E133" t="s">
        <v>529</v>
      </c>
    </row>
    <row r="134" spans="1:5" ht="18" customHeight="1" x14ac:dyDescent="0.3">
      <c r="A134" t="s">
        <v>205</v>
      </c>
      <c r="C134" t="s">
        <v>367</v>
      </c>
      <c r="D134" t="s">
        <v>369</v>
      </c>
      <c r="E134" t="s">
        <v>472</v>
      </c>
    </row>
    <row r="135" spans="1:5" ht="18" customHeight="1" x14ac:dyDescent="0.3">
      <c r="A135" t="s">
        <v>206</v>
      </c>
      <c r="C135" t="s">
        <v>370</v>
      </c>
      <c r="D135" t="s">
        <v>491</v>
      </c>
      <c r="E135" t="s">
        <v>492</v>
      </c>
    </row>
    <row r="136" spans="1:5" ht="18" customHeight="1" x14ac:dyDescent="0.3">
      <c r="A136" t="s">
        <v>207</v>
      </c>
      <c r="C136" t="s">
        <v>371</v>
      </c>
      <c r="D136" t="s">
        <v>516</v>
      </c>
      <c r="E136" t="s">
        <v>517</v>
      </c>
    </row>
    <row r="137" spans="1:5" ht="18" customHeight="1" x14ac:dyDescent="0.3">
      <c r="A137" t="s">
        <v>208</v>
      </c>
      <c r="C137" t="s">
        <v>372</v>
      </c>
      <c r="D137" t="s">
        <v>535</v>
      </c>
      <c r="E137" t="s">
        <v>536</v>
      </c>
    </row>
    <row r="138" spans="1:5" ht="18" customHeight="1" x14ac:dyDescent="0.3">
      <c r="A138" t="s">
        <v>209</v>
      </c>
      <c r="C138" t="s">
        <v>473</v>
      </c>
      <c r="D138" t="s">
        <v>537</v>
      </c>
      <c r="E138" t="s">
        <v>538</v>
      </c>
    </row>
    <row r="139" spans="1:5" ht="18" customHeight="1" x14ac:dyDescent="0.3">
      <c r="A139" t="s">
        <v>210</v>
      </c>
      <c r="C139" t="s">
        <v>374</v>
      </c>
      <c r="D139" t="s">
        <v>493</v>
      </c>
      <c r="E139" t="s">
        <v>494</v>
      </c>
    </row>
    <row r="140" spans="1:5" ht="18" customHeight="1" x14ac:dyDescent="0.3">
      <c r="A140" t="s">
        <v>211</v>
      </c>
      <c r="C140" t="s">
        <v>373</v>
      </c>
      <c r="D140" t="s">
        <v>495</v>
      </c>
      <c r="E140" t="s">
        <v>496</v>
      </c>
    </row>
    <row r="141" spans="1:5" ht="18" customHeight="1" x14ac:dyDescent="0.3">
      <c r="A141" t="s">
        <v>212</v>
      </c>
      <c r="C141" t="s">
        <v>224</v>
      </c>
      <c r="D141" t="s">
        <v>539</v>
      </c>
      <c r="E141" t="s">
        <v>539</v>
      </c>
    </row>
    <row r="142" spans="1:5" ht="18" customHeight="1" x14ac:dyDescent="0.3">
      <c r="A142" t="s">
        <v>213</v>
      </c>
      <c r="C142" t="s">
        <v>223</v>
      </c>
      <c r="D142" t="s">
        <v>497</v>
      </c>
      <c r="E142" t="s">
        <v>498</v>
      </c>
    </row>
    <row r="143" spans="1:5" ht="18" customHeight="1" x14ac:dyDescent="0.3">
      <c r="A143" t="s">
        <v>214</v>
      </c>
      <c r="C143" t="s">
        <v>333</v>
      </c>
      <c r="D143" t="s">
        <v>515</v>
      </c>
      <c r="E143" t="s">
        <v>515</v>
      </c>
    </row>
    <row r="144" spans="1:5" ht="18" customHeight="1" x14ac:dyDescent="0.3">
      <c r="A144" t="s">
        <v>215</v>
      </c>
      <c r="C144" t="s">
        <v>334</v>
      </c>
      <c r="D144" t="s">
        <v>499</v>
      </c>
      <c r="E144" t="s">
        <v>500</v>
      </c>
    </row>
    <row r="145" spans="1:5" ht="18" customHeight="1" x14ac:dyDescent="0.3">
      <c r="A145" t="s">
        <v>216</v>
      </c>
      <c r="C145" t="s">
        <v>375</v>
      </c>
      <c r="D145" t="s">
        <v>526</v>
      </c>
      <c r="E145" t="s">
        <v>530</v>
      </c>
    </row>
    <row r="146" spans="1:5" ht="18" customHeight="1" x14ac:dyDescent="0.3">
      <c r="A146" t="s">
        <v>217</v>
      </c>
      <c r="C146" t="s">
        <v>221</v>
      </c>
      <c r="D146" t="s">
        <v>501</v>
      </c>
      <c r="E146" t="s">
        <v>502</v>
      </c>
    </row>
    <row r="147" spans="1:5" ht="18" customHeight="1" x14ac:dyDescent="0.3">
      <c r="A147" t="s">
        <v>218</v>
      </c>
      <c r="C147" t="s">
        <v>222</v>
      </c>
      <c r="D147" t="s">
        <v>540</v>
      </c>
      <c r="E147" t="s">
        <v>541</v>
      </c>
    </row>
    <row r="148" spans="1:5" ht="18" customHeight="1" x14ac:dyDescent="0.3">
      <c r="A148" t="s">
        <v>219</v>
      </c>
      <c r="C148" t="s">
        <v>223</v>
      </c>
      <c r="D148" t="s">
        <v>497</v>
      </c>
      <c r="E148" t="s">
        <v>498</v>
      </c>
    </row>
    <row r="149" spans="1:5" ht="18" customHeight="1" x14ac:dyDescent="0.3">
      <c r="A149" t="s">
        <v>220</v>
      </c>
      <c r="C149" t="s">
        <v>376</v>
      </c>
      <c r="D149" t="s">
        <v>527</v>
      </c>
      <c r="E149" t="s">
        <v>542</v>
      </c>
    </row>
    <row r="150" spans="1:5" x14ac:dyDescent="0.3">
      <c r="A150" t="s">
        <v>474</v>
      </c>
      <c r="C150" t="s">
        <v>477</v>
      </c>
      <c r="D150" t="s">
        <v>503</v>
      </c>
      <c r="E150" t="s">
        <v>504</v>
      </c>
    </row>
    <row r="151" spans="1:5" x14ac:dyDescent="0.3">
      <c r="A151" t="s">
        <v>475</v>
      </c>
      <c r="C151" t="s">
        <v>478</v>
      </c>
      <c r="D151" t="s">
        <v>505</v>
      </c>
      <c r="E151" t="s">
        <v>506</v>
      </c>
    </row>
    <row r="152" spans="1:5" x14ac:dyDescent="0.3">
      <c r="A152" t="s">
        <v>476</v>
      </c>
      <c r="C152" t="s">
        <v>479</v>
      </c>
      <c r="D152" t="s">
        <v>480</v>
      </c>
      <c r="E152" t="s">
        <v>481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C080F5-1FE7-4C22-9FD7-FFDA02FA6041}">
          <x14:formula1>
            <xm:f>LCID!$A$3:$A$225</xm:f>
          </x14:formula1>
          <xm:sqref>C1:E1</xm:sqref>
        </x14:dataValidation>
        <x14:dataValidation type="list" allowBlank="1" showInputMessage="1" showErrorMessage="1" xr:uid="{B4CF8AAC-A65D-4A86-B876-8002C88F5670}">
          <x14:formula1>
            <xm:f>LCID!$A$2:$A$225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F594D-B300-4BEF-B99B-CBE358852417}">
  <dimension ref="A1:D153"/>
  <sheetViews>
    <sheetView workbookViewId="0">
      <selection activeCell="G6" sqref="G6"/>
    </sheetView>
  </sheetViews>
  <sheetFormatPr defaultRowHeight="14" x14ac:dyDescent="0.3"/>
  <cols>
    <col min="1" max="1" width="91.5" customWidth="1"/>
    <col min="2" max="2" width="26.08203125" hidden="1" customWidth="1"/>
    <col min="3" max="3" width="19.25" hidden="1" customWidth="1"/>
    <col min="4" max="4" width="22.58203125" hidden="1" customWidth="1"/>
  </cols>
  <sheetData>
    <row r="1" spans="1:4" x14ac:dyDescent="0.3">
      <c r="A1" t="s">
        <v>226</v>
      </c>
      <c r="B1" t="s">
        <v>226</v>
      </c>
      <c r="C1" t="s">
        <v>226</v>
      </c>
      <c r="D1" t="s">
        <v>226</v>
      </c>
    </row>
    <row r="2" spans="1:4" x14ac:dyDescent="0.3">
      <c r="A2" t="str">
        <f>"    """&amp;Lan[[#This Row],[Name]]&amp;""":"""&amp;Lan[[#This Row],[Select Your Language and Translate]]&amp;""","</f>
        <v xml:space="preserve">    "LCID":"0",</v>
      </c>
      <c r="B2" t="str">
        <f>"    """&amp;Lan[[#This Row],[Name]]&amp;""":"""&amp;Lan[[#This Row],[English - United States]]&amp;""","</f>
        <v xml:space="preserve">    "LCID":"1033",</v>
      </c>
      <c r="C2" t="str">
        <f>"    """&amp;Lan[[#This Row],[Name]]&amp;""":"""&amp;Lan[[#This Row],[Chinese - People''s Republic of China]]&amp;""","</f>
        <v xml:space="preserve">    "LCID":"2052",</v>
      </c>
      <c r="D2" t="str">
        <f>"    """&amp;Lan[[#This Row],[Name]]&amp;""":"""&amp;Lan[[#This Row],[Chinese - Taiwan]]&amp;""","</f>
        <v xml:space="preserve">    "LCID":"1028",</v>
      </c>
    </row>
    <row r="3" spans="1:4" x14ac:dyDescent="0.3">
      <c r="A3" t="str">
        <f>"    """&amp;Lan[[#This Row],[Name]]&amp;""":"""&amp;Lan[[#This Row],[Select Your Language and Translate]]&amp;""","</f>
        <v xml:space="preserve">    "BCP47CODE":"aa-bb",</v>
      </c>
      <c r="B3" t="str">
        <f>"    """&amp;Lan[[#This Row],[Name]]&amp;""":"""&amp;Lan[[#This Row],[English - United States]]&amp;""","</f>
        <v xml:space="preserve">    "BCP47CODE":"en-US",</v>
      </c>
      <c r="C3" t="str">
        <f>"    """&amp;Lan[[#This Row],[Name]]&amp;""":"""&amp;Lan[[#This Row],[Chinese - People''s Republic of China]]&amp;""","</f>
        <v xml:space="preserve">    "BCP47CODE":"zh-CN",</v>
      </c>
      <c r="D3" t="str">
        <f>"    """&amp;Lan[[#This Row],[Name]]&amp;""":"""&amp;Lan[[#This Row],[Chinese - Taiwan]]&amp;""","</f>
        <v xml:space="preserve">    "BCP47CODE":"zh-TW",</v>
      </c>
    </row>
    <row r="4" spans="1:4" x14ac:dyDescent="0.3">
      <c r="A4" t="str">
        <f>"    """&amp;Lan[[#This Row],[Name]]&amp;""":"""&amp;Lan[[#This Row],[Select Your Language and Translate]]&amp;""","</f>
        <v xml:space="preserve">    "TRANSLATOR":"",</v>
      </c>
      <c r="B4" t="str">
        <f>"    """&amp;Lan[[#This Row],[Name]]&amp;""":"""&amp;Lan[[#This Row],[English - United States]]&amp;""","</f>
        <v xml:space="preserve">    "TRANSLATOR":"su007.eth",</v>
      </c>
      <c r="C4" t="str">
        <f>"    """&amp;Lan[[#This Row],[Name]]&amp;""":"""&amp;Lan[[#This Row],[Chinese - People''s Republic of China]]&amp;""","</f>
        <v xml:space="preserve">    "TRANSLATOR":"su007.eth",</v>
      </c>
      <c r="D4" t="str">
        <f>"    """&amp;Lan[[#This Row],[Name]]&amp;""":"""&amp;Lan[[#This Row],[Chinese - Taiwan]]&amp;""","</f>
        <v xml:space="preserve">    "TRANSLATOR":"su007.eth",</v>
      </c>
    </row>
    <row r="5" spans="1:4" x14ac:dyDescent="0.3">
      <c r="A5" t="str">
        <f>"    """&amp;Lan[[#This Row],[Name]]&amp;""":"""&amp;Lan[[#This Row],[Select Your Language and Translate]]&amp;""","</f>
        <v xml:space="preserve">    "frmMain.Caption":"",</v>
      </c>
      <c r="B5" t="str">
        <f>"    """&amp;Lan[[#This Row],[Name]]&amp;""":"""&amp;Lan[[#This Row],[English - United States]]&amp;""","</f>
        <v xml:space="preserve">    "frmMain.Caption":"HashDNA Art Eengine",</v>
      </c>
      <c r="C5" t="str">
        <f>"    """&amp;Lan[[#This Row],[Name]]&amp;""":"""&amp;Lan[[#This Row],[Chinese - People''s Republic of China]]&amp;""","</f>
        <v xml:space="preserve">    "frmMain.Caption":"HashDNA Art Eengine",</v>
      </c>
      <c r="D5" t="str">
        <f>"    """&amp;Lan[[#This Row],[Name]]&amp;""":"""&amp;Lan[[#This Row],[Chinese - Taiwan]]&amp;""","</f>
        <v xml:space="preserve">    "frmMain.Caption":"HashDNA Art Eengine",</v>
      </c>
    </row>
    <row r="6" spans="1:4" x14ac:dyDescent="0.3">
      <c r="A6" t="str">
        <f>"    """&amp;Lan[[#This Row],[Name]]&amp;""":"""&amp;Lan[[#This Row],[Select Your Language and Translate]]&amp;""","</f>
        <v xml:space="preserve">    "frmMain.FrameStep1.Caption":"",</v>
      </c>
      <c r="B6" t="str">
        <f>"    """&amp;Lan[[#This Row],[Name]]&amp;""":"""&amp;Lan[[#This Row],[English - United States]]&amp;""","</f>
        <v xml:space="preserve">    "frmMain.FrameStep1.Caption":"Step 1: Layer Configurations",</v>
      </c>
      <c r="C6" t="str">
        <f>"    """&amp;Lan[[#This Row],[Name]]&amp;""":"""&amp;Lan[[#This Row],[Chinese - People''s Republic of China]]&amp;""","</f>
        <v xml:space="preserve">    "frmMain.FrameStep1.Caption":"第1步: 层配置",</v>
      </c>
      <c r="D6" t="str">
        <f>"    """&amp;Lan[[#This Row],[Name]]&amp;""":"""&amp;Lan[[#This Row],[Chinese - Taiwan]]&amp;""","</f>
        <v xml:space="preserve">    "frmMain.FrameStep1.Caption":"第1步: 層配置",</v>
      </c>
    </row>
    <row r="7" spans="1:4" x14ac:dyDescent="0.3">
      <c r="A7" t="str">
        <f>"    """&amp;Lan[[#This Row],[Name]]&amp;""":"""&amp;Lan[[#This Row],[Select Your Language and Translate]]&amp;""","</f>
        <v xml:space="preserve">    "frmMain.FrameStep3.Caption":"",</v>
      </c>
      <c r="B7" t="str">
        <f>"    """&amp;Lan[[#This Row],[Name]]&amp;""":"""&amp;Lan[[#This Row],[English - United States]]&amp;""","</f>
        <v xml:space="preserve">    "frmMain.FrameStep3.Caption":"Step 3: Select Images",</v>
      </c>
      <c r="C7" t="str">
        <f>"    """&amp;Lan[[#This Row],[Name]]&amp;""":"""&amp;Lan[[#This Row],[Chinese - People''s Republic of China]]&amp;""","</f>
        <v xml:space="preserve">    "frmMain.FrameStep3.Caption":"第3步: 筛选图像",</v>
      </c>
      <c r="D7" t="str">
        <f>"    """&amp;Lan[[#This Row],[Name]]&amp;""":"""&amp;Lan[[#This Row],[Chinese - Taiwan]]&amp;""","</f>
        <v xml:space="preserve">    "frmMain.FrameStep3.Caption":"第3步: 篩選圖像",</v>
      </c>
    </row>
    <row r="8" spans="1:4" x14ac:dyDescent="0.3">
      <c r="A8" t="str">
        <f>"    """&amp;Lan[[#This Row],[Name]]&amp;""":"""&amp;Lan[[#This Row],[Select Your Language and Translate]]&amp;""","</f>
        <v xml:space="preserve">    "frmMain.FrameStep2.Caption":"",</v>
      </c>
      <c r="B8" t="str">
        <f>"    """&amp;Lan[[#This Row],[Name]]&amp;""":"""&amp;Lan[[#This Row],[English - United States]]&amp;""","</f>
        <v xml:space="preserve">    "frmMain.FrameStep2.Caption":"Step 2: Generate images",</v>
      </c>
      <c r="C8" t="str">
        <f>"    """&amp;Lan[[#This Row],[Name]]&amp;""":"""&amp;Lan[[#This Row],[Chinese - People''s Republic of China]]&amp;""","</f>
        <v xml:space="preserve">    "frmMain.FrameStep2.Caption":"第2步: 生成图像",</v>
      </c>
      <c r="D8" t="str">
        <f>"    """&amp;Lan[[#This Row],[Name]]&amp;""":"""&amp;Lan[[#This Row],[Chinese - Taiwan]]&amp;""","</f>
        <v xml:space="preserve">    "frmMain.FrameStep2.Caption":"第2步: 生成圖像",</v>
      </c>
    </row>
    <row r="9" spans="1:4" x14ac:dyDescent="0.3">
      <c r="A9" t="str">
        <f>"    """&amp;Lan[[#This Row],[Name]]&amp;""":"""&amp;Lan[[#This Row],[Select Your Language and Translate]]&amp;""","</f>
        <v xml:space="preserve">    "frmMain.lblType.Caption":"",</v>
      </c>
      <c r="B9" t="str">
        <f>"    """&amp;Lan[[#This Row],[Name]]&amp;""":"""&amp;Lan[[#This Row],[English - United States]]&amp;""","</f>
        <v xml:space="preserve">    "frmMain.lblType.Caption":"Type",</v>
      </c>
      <c r="C9" t="str">
        <f>"    """&amp;Lan[[#This Row],[Name]]&amp;""":"""&amp;Lan[[#This Row],[Chinese - People''s Republic of China]]&amp;""","</f>
        <v xml:space="preserve">    "frmMain.lblType.Caption":"类型",</v>
      </c>
      <c r="D9" t="str">
        <f>"    """&amp;Lan[[#This Row],[Name]]&amp;""":"""&amp;Lan[[#This Row],[Chinese - Taiwan]]&amp;""","</f>
        <v xml:space="preserve">    "frmMain.lblType.Caption":"類型",</v>
      </c>
    </row>
    <row r="10" spans="1:4" x14ac:dyDescent="0.3">
      <c r="A10" t="str">
        <f>"    """&amp;Lan[[#This Row],[Name]]&amp;""":"""&amp;Lan[[#This Row],[Select Your Language and Translate]]&amp;""","</f>
        <v xml:space="preserve">    "frmMain.lblLayer.Caption":"",</v>
      </c>
      <c r="B10" t="str">
        <f>"    """&amp;Lan[[#This Row],[Name]]&amp;""":"""&amp;Lan[[#This Row],[English - United States]]&amp;""","</f>
        <v xml:space="preserve">    "frmMain.lblLayer.Caption":"Layer",</v>
      </c>
      <c r="C10" t="str">
        <f>"    """&amp;Lan[[#This Row],[Name]]&amp;""":"""&amp;Lan[[#This Row],[Chinese - People''s Republic of China]]&amp;""","</f>
        <v xml:space="preserve">    "frmMain.lblLayer.Caption":"图层",</v>
      </c>
      <c r="D10" t="str">
        <f>"    """&amp;Lan[[#This Row],[Name]]&amp;""":"""&amp;Lan[[#This Row],[Chinese - Taiwan]]&amp;""","</f>
        <v xml:space="preserve">    "frmMain.lblLayer.Caption":"圖層",</v>
      </c>
    </row>
    <row r="11" spans="1:4" x14ac:dyDescent="0.3">
      <c r="A11" t="str">
        <f>"    """&amp;Lan[[#This Row],[Name]]&amp;""":"""&amp;Lan[[#This Row],[Select Your Language and Translate]]&amp;""","</f>
        <v xml:space="preserve">    "frmMain.lblPicture.Caption":"",</v>
      </c>
      <c r="B11" t="str">
        <f>"    """&amp;Lan[[#This Row],[Name]]&amp;""":"""&amp;Lan[[#This Row],[English - United States]]&amp;""","</f>
        <v xml:space="preserve">    "frmMain.lblPicture.Caption":"Preview Zone",</v>
      </c>
      <c r="C11" t="str">
        <f>"    """&amp;Lan[[#This Row],[Name]]&amp;""":"""&amp;Lan[[#This Row],[Chinese - People''s Republic of China]]&amp;""","</f>
        <v xml:space="preserve">    "frmMain.lblPicture.Caption":"预览区",</v>
      </c>
      <c r="D11" t="str">
        <f>"    """&amp;Lan[[#This Row],[Name]]&amp;""":"""&amp;Lan[[#This Row],[Chinese - Taiwan]]&amp;""","</f>
        <v xml:space="preserve">    "frmMain.lblPicture.Caption":"預覽區",</v>
      </c>
    </row>
    <row r="12" spans="1:4" x14ac:dyDescent="0.3">
      <c r="A12" t="str">
        <f>"    """&amp;Lan[[#This Row],[Name]]&amp;""":"""&amp;Lan[[#This Row],[Select Your Language and Translate]]&amp;""","</f>
        <v xml:space="preserve">    "frmMain.cmdBypassDNA.ToolTipText":"",</v>
      </c>
      <c r="B12" t="str">
        <f>"    """&amp;Lan[[#This Row],[Name]]&amp;""":"""&amp;Lan[[#This Row],[English - United States]]&amp;""","</f>
        <v xml:space="preserve">    "frmMain.cmdBypassDNA.ToolTipText":"bypass DNA",</v>
      </c>
      <c r="C12" t="str">
        <f>"    """&amp;Lan[[#This Row],[Name]]&amp;""":"""&amp;Lan[[#This Row],[Chinese - People''s Republic of China]]&amp;""","</f>
        <v xml:space="preserve">    "frmMain.cmdBypassDNA.ToolTipText":"DNA中忽略该层影响",</v>
      </c>
      <c r="D12" t="str">
        <f>"    """&amp;Lan[[#This Row],[Name]]&amp;""":"""&amp;Lan[[#This Row],[Chinese - Taiwan]]&amp;""","</f>
        <v xml:space="preserve">    "frmMain.cmdBypassDNA.ToolTipText":"DNA中忽略該層影響",</v>
      </c>
    </row>
    <row r="13" spans="1:4" x14ac:dyDescent="0.3">
      <c r="A13" t="str">
        <f>"    """&amp;Lan[[#This Row],[Name]]&amp;""":"""&amp;Lan[[#This Row],[Select Your Language and Translate]]&amp;""","</f>
        <v xml:space="preserve">    "frmMain.cmdDelType.ToolTipText":"",</v>
      </c>
      <c r="B13" t="str">
        <f>"    """&amp;Lan[[#This Row],[Name]]&amp;""":"""&amp;Lan[[#This Row],[English - United States]]&amp;""","</f>
        <v xml:space="preserve">    "frmMain.cmdDelType.ToolTipText":"Delete one type",</v>
      </c>
      <c r="C13" t="str">
        <f>"    """&amp;Lan[[#This Row],[Name]]&amp;""":"""&amp;Lan[[#This Row],[Chinese - People''s Republic of China]]&amp;""","</f>
        <v xml:space="preserve">    "frmMain.cmdDelType.ToolTipText":"删除选中类型",</v>
      </c>
      <c r="D13" t="str">
        <f>"    """&amp;Lan[[#This Row],[Name]]&amp;""":"""&amp;Lan[[#This Row],[Chinese - Taiwan]]&amp;""","</f>
        <v xml:space="preserve">    "frmMain.cmdDelType.ToolTipText":"刪除選中類型",</v>
      </c>
    </row>
    <row r="14" spans="1:4" x14ac:dyDescent="0.3">
      <c r="A14" t="str">
        <f>"    """&amp;Lan[[#This Row],[Name]]&amp;""":"""&amp;Lan[[#This Row],[Select Your Language and Translate]]&amp;""","</f>
        <v xml:space="preserve">    "frmMain.cmdDelLayer.ToolTipText":"",</v>
      </c>
      <c r="B14" t="str">
        <f>"    """&amp;Lan[[#This Row],[Name]]&amp;""":"""&amp;Lan[[#This Row],[English - United States]]&amp;""","</f>
        <v xml:space="preserve">    "frmMain.cmdDelLayer.ToolTipText":"Delete one layer",</v>
      </c>
      <c r="C14" t="str">
        <f>"    """&amp;Lan[[#This Row],[Name]]&amp;""":"""&amp;Lan[[#This Row],[Chinese - People''s Republic of China]]&amp;""","</f>
        <v xml:space="preserve">    "frmMain.cmdDelLayer.ToolTipText":"删除选中图层",</v>
      </c>
      <c r="D14" t="str">
        <f>"    """&amp;Lan[[#This Row],[Name]]&amp;""":"""&amp;Lan[[#This Row],[Chinese - Taiwan]]&amp;""","</f>
        <v xml:space="preserve">    "frmMain.cmdDelLayer.ToolTipText":"刪除選中圖層",</v>
      </c>
    </row>
    <row r="15" spans="1:4" x14ac:dyDescent="0.3">
      <c r="A15" t="str">
        <f>"    """&amp;Lan[[#This Row],[Name]]&amp;""":"""&amp;Lan[[#This Row],[Select Your Language and Translate]]&amp;""","</f>
        <v xml:space="preserve">    "frmMain.txtNumType.ToolTipText":"",</v>
      </c>
      <c r="B15" t="str">
        <f>"    """&amp;Lan[[#This Row],[Name]]&amp;""":"""&amp;Lan[[#This Row],[English - United States]]&amp;""","</f>
        <v xml:space="preserve">    "frmMain.txtNumType.ToolTipText":"Modify the number of type",</v>
      </c>
      <c r="C15" t="str">
        <f>"    """&amp;Lan[[#This Row],[Name]]&amp;""":"""&amp;Lan[[#This Row],[Chinese - People''s Republic of China]]&amp;""","</f>
        <v xml:space="preserve">    "frmMain.txtNumType.ToolTipText":"输入该类总数",</v>
      </c>
      <c r="D15" t="str">
        <f>"    """&amp;Lan[[#This Row],[Name]]&amp;""":"""&amp;Lan[[#This Row],[Chinese - Taiwan]]&amp;""","</f>
        <v xml:space="preserve">    "frmMain.txtNumType.ToolTipText":"輸入該類總數",</v>
      </c>
    </row>
    <row r="16" spans="1:4" x14ac:dyDescent="0.3">
      <c r="A16" t="str">
        <f>"    """&amp;Lan[[#This Row],[Name]]&amp;""":"""&amp;Lan[[#This Row],[Select Your Language and Translate]]&amp;""","</f>
        <v xml:space="preserve">    "frmMain.cmdDelConfigFiles.Caption":"",</v>
      </c>
      <c r="B16" t="str">
        <f>"    """&amp;Lan[[#This Row],[Name]]&amp;""":"""&amp;Lan[[#This Row],[English - United States]]&amp;""","</f>
        <v xml:space="preserve">    "frmMain.cmdDelConfigFiles.Caption":"Delete",</v>
      </c>
      <c r="C16" t="str">
        <f>"    """&amp;Lan[[#This Row],[Name]]&amp;""":"""&amp;Lan[[#This Row],[Chinese - People''s Republic of China]]&amp;""","</f>
        <v xml:space="preserve">    "frmMain.cmdDelConfigFiles.Caption":"删除",</v>
      </c>
      <c r="D16" t="str">
        <f>"    """&amp;Lan[[#This Row],[Name]]&amp;""":"""&amp;Lan[[#This Row],[Chinese - Taiwan]]&amp;""","</f>
        <v xml:space="preserve">    "frmMain.cmdDelConfigFiles.Caption":"刪除",</v>
      </c>
    </row>
    <row r="17" spans="1:4" x14ac:dyDescent="0.3">
      <c r="A17" t="str">
        <f>"    """&amp;Lan[[#This Row],[Name]]&amp;""":"""&amp;Lan[[#This Row],[Select Your Language and Translate]]&amp;""","</f>
        <v xml:space="preserve">    "frmMain.cmdDelConfigFiles.ToolTipText":"",</v>
      </c>
      <c r="B17" t="str">
        <f>"    """&amp;Lan[[#This Row],[Name]]&amp;""":"""&amp;Lan[[#This Row],[English - United States]]&amp;""","</f>
        <v xml:space="preserve">    "frmMain.cmdDelConfigFiles.ToolTipText":"Delete config.txt file and all order.txt files",</v>
      </c>
      <c r="C17" t="str">
        <f>"    """&amp;Lan[[#This Row],[Name]]&amp;""":"""&amp;Lan[[#This Row],[Chinese - People''s Republic of China]]&amp;""","</f>
        <v xml:space="preserve">    "frmMain.cmdDelConfigFiles.ToolTipText":"删除 config.txt 文件和所有 order.txt 文件",</v>
      </c>
      <c r="D17" t="str">
        <f>"    """&amp;Lan[[#This Row],[Name]]&amp;""":"""&amp;Lan[[#This Row],[Chinese - Taiwan]]&amp;""","</f>
        <v xml:space="preserve">    "frmMain.cmdDelConfigFiles.ToolTipText":"刪除 config.txt 檔和所有 order.txt 文件",</v>
      </c>
    </row>
    <row r="18" spans="1:4" x14ac:dyDescent="0.3">
      <c r="A18" t="str">
        <f>"    """&amp;Lan[[#This Row],[Name]]&amp;""":"""&amp;Lan[[#This Row],[Select Your Language and Translate]]&amp;""","</f>
        <v xml:space="preserve">    "frmMain.cmdReload.Caption":"",</v>
      </c>
      <c r="B18" t="str">
        <f>"    """&amp;Lan[[#This Row],[Name]]&amp;""":"""&amp;Lan[[#This Row],[English - United States]]&amp;""","</f>
        <v xml:space="preserve">    "frmMain.cmdReload.Caption":"Reload",</v>
      </c>
      <c r="C18" t="str">
        <f>"    """&amp;Lan[[#This Row],[Name]]&amp;""":"""&amp;Lan[[#This Row],[Chinese - People''s Republic of China]]&amp;""","</f>
        <v xml:space="preserve">    "frmMain.cmdReload.Caption":"重加载",</v>
      </c>
      <c r="D18" t="str">
        <f>"    """&amp;Lan[[#This Row],[Name]]&amp;""":"""&amp;Lan[[#This Row],[Chinese - Taiwan]]&amp;""","</f>
        <v xml:space="preserve">    "frmMain.cmdReload.Caption":"重載入",</v>
      </c>
    </row>
    <row r="19" spans="1:4" x14ac:dyDescent="0.3">
      <c r="A19" t="str">
        <f>"    """&amp;Lan[[#This Row],[Name]]&amp;""":"""&amp;Lan[[#This Row],[Select Your Language and Translate]]&amp;""","</f>
        <v xml:space="preserve">    "frmMain.cmdReload.ToolTipText":"",</v>
      </c>
      <c r="B19" t="str">
        <f>"    """&amp;Lan[[#This Row],[Name]]&amp;""":"""&amp;Lan[[#This Row],[English - United States]]&amp;""","</f>
        <v xml:space="preserve">    "frmMain.cmdReload.ToolTipText":"Load layer configurations by folder structure or config.txt file and all order.txt file",</v>
      </c>
      <c r="C19" t="str">
        <f>"    """&amp;Lan[[#This Row],[Name]]&amp;""":"""&amp;Lan[[#This Row],[Chinese - People''s Republic of China]]&amp;""","</f>
        <v xml:space="preserve">    "frmMain.cmdReload.ToolTipText":"通过文件夹结构或 config.txt, order.txt文件加载图层配置",</v>
      </c>
      <c r="D19" t="str">
        <f>"    """&amp;Lan[[#This Row],[Name]]&amp;""":"""&amp;Lan[[#This Row],[Chinese - Taiwan]]&amp;""","</f>
        <v xml:space="preserve">    "frmMain.cmdReload.ToolTipText":"通過資料夾結構或 config.txt, order.txt檔載入圖層配置",</v>
      </c>
    </row>
    <row r="20" spans="1:4" x14ac:dyDescent="0.3">
      <c r="A20" t="str">
        <f>"    """&amp;Lan[[#This Row],[Name]]&amp;""":"""&amp;Lan[[#This Row],[Select Your Language and Translate]]&amp;""","</f>
        <v xml:space="preserve">    "frmMain.cmdPreview.Caption":"",</v>
      </c>
      <c r="B20" t="str">
        <f>"    """&amp;Lan[[#This Row],[Name]]&amp;""":"""&amp;Lan[[#This Row],[English - United States]]&amp;""","</f>
        <v xml:space="preserve">    "frmMain.cmdPreview.Caption":"Preview",</v>
      </c>
      <c r="C20" t="str">
        <f>"    """&amp;Lan[[#This Row],[Name]]&amp;""":"""&amp;Lan[[#This Row],[Chinese - People''s Republic of China]]&amp;""","</f>
        <v xml:space="preserve">    "frmMain.cmdPreview.Caption":"预览",</v>
      </c>
      <c r="D20" t="str">
        <f>"    """&amp;Lan[[#This Row],[Name]]&amp;""":"""&amp;Lan[[#This Row],[Chinese - Taiwan]]&amp;""","</f>
        <v xml:space="preserve">    "frmMain.cmdPreview.Caption":"預覽",</v>
      </c>
    </row>
    <row r="21" spans="1:4" x14ac:dyDescent="0.3">
      <c r="A21" t="str">
        <f>"    """&amp;Lan[[#This Row],[Name]]&amp;""":"""&amp;Lan[[#This Row],[Select Your Language and Translate]]&amp;""","</f>
        <v xml:space="preserve">    "frmMain.cmdPreview.ToolTipText":"",</v>
      </c>
      <c r="B21" t="str">
        <f>"    """&amp;Lan[[#This Row],[Name]]&amp;""":"""&amp;Lan[[#This Row],[English - United States]]&amp;""","</f>
        <v xml:space="preserve">    "frmMain.cmdPreview.ToolTipText":"Preview a sample of the picture with the current layer order",</v>
      </c>
      <c r="C21" t="str">
        <f>"    """&amp;Lan[[#This Row],[Name]]&amp;""":"""&amp;Lan[[#This Row],[Chinese - People''s Republic of China]]&amp;""","</f>
        <v xml:space="preserve">    "frmMain.cmdPreview.ToolTipText":"预览当前图层顺序情况下的图片样品",</v>
      </c>
      <c r="D21" t="str">
        <f>"    """&amp;Lan[[#This Row],[Name]]&amp;""":"""&amp;Lan[[#This Row],[Chinese - Taiwan]]&amp;""","</f>
        <v xml:space="preserve">    "frmMain.cmdPreview.ToolTipText":"預覽當前圖層順序情況下的圖片樣品",</v>
      </c>
    </row>
    <row r="22" spans="1:4" x14ac:dyDescent="0.3">
      <c r="A22" t="str">
        <f>"    """&amp;Lan[[#This Row],[Name]]&amp;""":"""&amp;Lan[[#This Row],[Select Your Language and Translate]]&amp;""","</f>
        <v xml:space="preserve">    "frmMain.cmdSaveOrder.Caption":"",</v>
      </c>
      <c r="B22" t="str">
        <f>"    """&amp;Lan[[#This Row],[Name]]&amp;""":"""&amp;Lan[[#This Row],[English - United States]]&amp;""","</f>
        <v xml:space="preserve">    "frmMain.cmdSaveOrder.Caption":"Save",</v>
      </c>
      <c r="C22" t="str">
        <f>"    """&amp;Lan[[#This Row],[Name]]&amp;""":"""&amp;Lan[[#This Row],[Chinese - People''s Republic of China]]&amp;""","</f>
        <v xml:space="preserve">    "frmMain.cmdSaveOrder.Caption":"保存",</v>
      </c>
      <c r="D22" t="str">
        <f>"    """&amp;Lan[[#This Row],[Name]]&amp;""":"""&amp;Lan[[#This Row],[Chinese - Taiwan]]&amp;""","</f>
        <v xml:space="preserve">    "frmMain.cmdSaveOrder.Caption":"保存",</v>
      </c>
    </row>
    <row r="23" spans="1:4" x14ac:dyDescent="0.3">
      <c r="A23" t="str">
        <f>"    """&amp;Lan[[#This Row],[Name]]&amp;""":"""&amp;Lan[[#This Row],[Select Your Language and Translate]]&amp;""","</f>
        <v xml:space="preserve">    "frmMain.cmdSaveOrder.ToolTipText":"",</v>
      </c>
      <c r="B23" t="str">
        <f>"    """&amp;Lan[[#This Row],[Name]]&amp;""":"""&amp;Lan[[#This Row],[English - United States]]&amp;""","</f>
        <v xml:space="preserve">    "frmMain.cmdSaveOrder.ToolTipText":"Save the current configuration to config.txt and order.txt files",</v>
      </c>
      <c r="C23" t="str">
        <f>"    """&amp;Lan[[#This Row],[Name]]&amp;""":"""&amp;Lan[[#This Row],[Chinese - People''s Republic of China]]&amp;""","</f>
        <v xml:space="preserve">    "frmMain.cmdSaveOrder.ToolTipText":"将当前图层配置保存到 config.txt 和 order.txt 文件",</v>
      </c>
      <c r="D23" t="str">
        <f>"    """&amp;Lan[[#This Row],[Name]]&amp;""":"""&amp;Lan[[#This Row],[Chinese - Taiwan]]&amp;""","</f>
        <v xml:space="preserve">    "frmMain.cmdSaveOrder.ToolTipText":"將當前圖層配置保存到 config.txt 和 order.txt 文件",</v>
      </c>
    </row>
    <row r="24" spans="1:4" x14ac:dyDescent="0.3">
      <c r="A24" t="str">
        <f>"    """&amp;Lan[[#This Row],[Name]]&amp;""":"""&amp;Lan[[#This Row],[Select Your Language and Translate]]&amp;""","</f>
        <v xml:space="preserve">    "frmMain.cmdSetting.Caption":"",</v>
      </c>
      <c r="B24" t="str">
        <f>"    """&amp;Lan[[#This Row],[Name]]&amp;""":"""&amp;Lan[[#This Row],[English - United States]]&amp;""","</f>
        <v xml:space="preserve">    "frmMain.cmdSetting.Caption":"Setting",</v>
      </c>
      <c r="C24" t="str">
        <f>"    """&amp;Lan[[#This Row],[Name]]&amp;""":"""&amp;Lan[[#This Row],[Chinese - People''s Republic of China]]&amp;""","</f>
        <v xml:space="preserve">    "frmMain.cmdSetting.Caption":"设置",</v>
      </c>
      <c r="D24" t="str">
        <f>"    """&amp;Lan[[#This Row],[Name]]&amp;""":"""&amp;Lan[[#This Row],[Chinese - Taiwan]]&amp;""","</f>
        <v xml:space="preserve">    "frmMain.cmdSetting.Caption":"設置",</v>
      </c>
    </row>
    <row r="25" spans="1:4" x14ac:dyDescent="0.3">
      <c r="A25" t="str">
        <f>"    """&amp;Lan[[#This Row],[Name]]&amp;""":"""&amp;Lan[[#This Row],[Select Your Language and Translate]]&amp;""","</f>
        <v xml:space="preserve">    "frmMain.cmdSetting.ToolTipText":"",</v>
      </c>
      <c r="B25" t="str">
        <f>"    """&amp;Lan[[#This Row],[Name]]&amp;""":"""&amp;Lan[[#This Row],[English - United States]]&amp;""","</f>
        <v xml:space="preserve">    "frmMain.cmdSetting.ToolTipText":"Set metadata parameters and image parameters",</v>
      </c>
      <c r="C25" t="str">
        <f>"    """&amp;Lan[[#This Row],[Name]]&amp;""":"""&amp;Lan[[#This Row],[Chinese - People''s Republic of China]]&amp;""","</f>
        <v xml:space="preserve">    "frmMain.cmdSetting.ToolTipText":"设置元数据参数和图片参数",</v>
      </c>
      <c r="D25" t="str">
        <f>"    """&amp;Lan[[#This Row],[Name]]&amp;""":"""&amp;Lan[[#This Row],[Chinese - Taiwan]]&amp;""","</f>
        <v xml:space="preserve">    "frmMain.cmdSetting.ToolTipText":"設置中繼資料參數和圖片參數",</v>
      </c>
    </row>
    <row r="26" spans="1:4" x14ac:dyDescent="0.3">
      <c r="A26" t="str">
        <f>"    """&amp;Lan[[#This Row],[Name]]&amp;""":"""&amp;Lan[[#This Row],[Select Your Language and Translate]]&amp;""","</f>
        <v xml:space="preserve">    "frmMain.cmdStart.Caption":"",</v>
      </c>
      <c r="B26" t="str">
        <f>"    """&amp;Lan[[#This Row],[Name]]&amp;""":"""&amp;Lan[[#This Row],[English - United States]]&amp;""","</f>
        <v xml:space="preserve">    "frmMain.cmdStart.Caption":"Start",</v>
      </c>
      <c r="C26" t="str">
        <f>"    """&amp;Lan[[#This Row],[Name]]&amp;""":"""&amp;Lan[[#This Row],[Chinese - People''s Republic of China]]&amp;""","</f>
        <v xml:space="preserve">    "frmMain.cmdStart.Caption":"开始",</v>
      </c>
      <c r="D26" t="str">
        <f>"    """&amp;Lan[[#This Row],[Name]]&amp;""":"""&amp;Lan[[#This Row],[Chinese - Taiwan]]&amp;""","</f>
        <v xml:space="preserve">    "frmMain.cmdStart.Caption":"開始",</v>
      </c>
    </row>
    <row r="27" spans="1:4" x14ac:dyDescent="0.3">
      <c r="A27" t="str">
        <f>"    """&amp;Lan[[#This Row],[Name]]&amp;""":"""&amp;Lan[[#This Row],[Select Your Language and Translate]]&amp;""","</f>
        <v xml:space="preserve">    "frmMain.chkClean.Caption":"",</v>
      </c>
      <c r="B27" t="str">
        <f>"    """&amp;Lan[[#This Row],[Name]]&amp;""":"""&amp;Lan[[#This Row],[English - United States]]&amp;""","</f>
        <v xml:space="preserve">    "frmMain.chkClean.Caption":"Clean Folder",</v>
      </c>
      <c r="C27" t="str">
        <f>"    """&amp;Lan[[#This Row],[Name]]&amp;""":"""&amp;Lan[[#This Row],[Chinese - People''s Republic of China]]&amp;""","</f>
        <v xml:space="preserve">    "frmMain.chkClean.Caption":"清空文件夹",</v>
      </c>
      <c r="D27" t="str">
        <f>"    """&amp;Lan[[#This Row],[Name]]&amp;""":"""&amp;Lan[[#This Row],[Chinese - Taiwan]]&amp;""","</f>
        <v xml:space="preserve">    "frmMain.chkClean.Caption":"清空資料夾",</v>
      </c>
    </row>
    <row r="28" spans="1:4" x14ac:dyDescent="0.3">
      <c r="A28" t="str">
        <f>"    """&amp;Lan[[#This Row],[Name]]&amp;""":"""&amp;Lan[[#This Row],[Select Your Language and Translate]]&amp;""","</f>
        <v xml:space="preserve">    "frmMain.chkClean.ToolTipText":"",</v>
      </c>
      <c r="B28" t="str">
        <f>"    """&amp;Lan[[#This Row],[Name]]&amp;""":"""&amp;Lan[[#This Row],[English - United States]]&amp;""","</f>
        <v xml:space="preserve">    "frmMain.chkClean.ToolTipText":"Clean IMAGES folder and JSON folder",</v>
      </c>
      <c r="C28" t="str">
        <f>"    """&amp;Lan[[#This Row],[Name]]&amp;""":"""&amp;Lan[[#This Row],[Chinese - People''s Republic of China]]&amp;""","</f>
        <v xml:space="preserve">    "frmMain.chkClean.ToolTipText":"清空images和json文件夹",</v>
      </c>
      <c r="D28" t="str">
        <f>"    """&amp;Lan[[#This Row],[Name]]&amp;""":"""&amp;Lan[[#This Row],[Chinese - Taiwan]]&amp;""","</f>
        <v xml:space="preserve">    "frmMain.chkClean.ToolTipText":"清空images和json資料夾",</v>
      </c>
    </row>
    <row r="29" spans="1:4" x14ac:dyDescent="0.3">
      <c r="A29" t="str">
        <f>"    """&amp;Lan[[#This Row],[Name]]&amp;""":"""&amp;Lan[[#This Row],[Select Your Language and Translate]]&amp;""","</f>
        <v xml:space="preserve">    "frmMain.txtStartNumber.ToolTipText":"",</v>
      </c>
      <c r="B29" t="str">
        <f>"    """&amp;Lan[[#This Row],[Name]]&amp;""":"""&amp;Lan[[#This Row],[English - United States]]&amp;""","</f>
        <v xml:space="preserve">    "frmMain.txtStartNumber.ToolTipText":"Picture Start number",</v>
      </c>
      <c r="C29" t="str">
        <f>"    """&amp;Lan[[#This Row],[Name]]&amp;""":"""&amp;Lan[[#This Row],[Chinese - People''s Republic of China]]&amp;""","</f>
        <v xml:space="preserve">    "frmMain.txtStartNumber.ToolTipText":"图片起始编号",</v>
      </c>
      <c r="D29" t="str">
        <f>"    """&amp;Lan[[#This Row],[Name]]&amp;""":"""&amp;Lan[[#This Row],[Chinese - Taiwan]]&amp;""","</f>
        <v xml:space="preserve">    "frmMain.txtStartNumber.ToolTipText":"圖片起始編號",</v>
      </c>
    </row>
    <row r="30" spans="1:4" x14ac:dyDescent="0.3">
      <c r="A30" t="str">
        <f>"    """&amp;Lan[[#This Row],[Name]]&amp;""":"""&amp;Lan[[#This Row],[Select Your Language and Translate]]&amp;""","</f>
        <v xml:space="preserve">    "frmMain.chkShuffle.Caption":"",</v>
      </c>
      <c r="B30" t="str">
        <f>"    """&amp;Lan[[#This Row],[Name]]&amp;""":"""&amp;Lan[[#This Row],[English - United States]]&amp;""","</f>
        <v xml:space="preserve">    "frmMain.chkShuffle.Caption":"Shuffle",</v>
      </c>
      <c r="C30" t="str">
        <f>"    """&amp;Lan[[#This Row],[Name]]&amp;""":"""&amp;Lan[[#This Row],[Chinese - People''s Republic of China]]&amp;""","</f>
        <v xml:space="preserve">    "frmMain.chkShuffle.Caption":"随机",</v>
      </c>
      <c r="D30" t="str">
        <f>"    """&amp;Lan[[#This Row],[Name]]&amp;""":"""&amp;Lan[[#This Row],[Chinese - Taiwan]]&amp;""","</f>
        <v xml:space="preserve">    "frmMain.chkShuffle.Caption":"隨機",</v>
      </c>
    </row>
    <row r="31" spans="1:4" x14ac:dyDescent="0.3">
      <c r="A31" t="str">
        <f>"    """&amp;Lan[[#This Row],[Name]]&amp;""":"""&amp;Lan[[#This Row],[Select Your Language and Translate]]&amp;""","</f>
        <v xml:space="preserve">    "frmMain.chkShuffle.ToolTipText":"",</v>
      </c>
      <c r="B31" t="str">
        <f>"    """&amp;Lan[[#This Row],[Name]]&amp;""":"""&amp;Lan[[#This Row],[English - United States]]&amp;""","</f>
        <v xml:space="preserve">    "frmMain.chkShuffle.ToolTipText":"Shuffle the order of the pictures",</v>
      </c>
      <c r="C31" t="str">
        <f>"    """&amp;Lan[[#This Row],[Name]]&amp;""":"""&amp;Lan[[#This Row],[Chinese - People''s Republic of China]]&amp;""","</f>
        <v xml:space="preserve">    "frmMain.chkShuffle.ToolTipText":"打乱图片顺序",</v>
      </c>
      <c r="D31" t="str">
        <f>"    """&amp;Lan[[#This Row],[Name]]&amp;""":"""&amp;Lan[[#This Row],[Chinese - Taiwan]]&amp;""","</f>
        <v xml:space="preserve">    "frmMain.chkShuffle.ToolTipText":"打亂圖片順序",</v>
      </c>
    </row>
    <row r="32" spans="1:4" x14ac:dyDescent="0.3">
      <c r="A32" t="str">
        <f>"    """&amp;Lan[[#This Row],[Name]]&amp;""":"""&amp;Lan[[#This Row],[Select Your Language and Translate]]&amp;""","</f>
        <v xml:space="preserve">    "frmMain.cmdUpdate.Caption":"",</v>
      </c>
      <c r="B32" t="str">
        <f>"    """&amp;Lan[[#This Row],[Name]]&amp;""":"""&amp;Lan[[#This Row],[English - United States]]&amp;""","</f>
        <v xml:space="preserve">    "frmMain.cmdUpdate.Caption":"Update",</v>
      </c>
      <c r="C32" t="str">
        <f>"    """&amp;Lan[[#This Row],[Name]]&amp;""":"""&amp;Lan[[#This Row],[Chinese - People''s Republic of China]]&amp;""","</f>
        <v xml:space="preserve">    "frmMain.cmdUpdate.Caption":"更新",</v>
      </c>
      <c r="D32" t="str">
        <f>"    """&amp;Lan[[#This Row],[Name]]&amp;""":"""&amp;Lan[[#This Row],[Chinese - Taiwan]]&amp;""","</f>
        <v xml:space="preserve">    "frmMain.cmdUpdate.Caption":"更新",</v>
      </c>
    </row>
    <row r="33" spans="1:4" x14ac:dyDescent="0.3">
      <c r="A33" t="str">
        <f>"    """&amp;Lan[[#This Row],[Name]]&amp;""":"""&amp;Lan[[#This Row],[Select Your Language and Translate]]&amp;""","</f>
        <v xml:space="preserve">    "frmMain.cmdUpdate.ToolTipText":"",</v>
      </c>
      <c r="B33" t="str">
        <f>"    """&amp;Lan[[#This Row],[Name]]&amp;""":"""&amp;Lan[[#This Row],[English - United States]]&amp;""","</f>
        <v xml:space="preserve">    "frmMain.cmdUpdate.ToolTipText":"After deleted and selected images,  click this button to start renumbering the images and sync the JSON files",</v>
      </c>
      <c r="C33" t="str">
        <f>"    """&amp;Lan[[#This Row],[Name]]&amp;""":"""&amp;Lan[[#This Row],[Chinese - People''s Republic of China]]&amp;""","</f>
        <v xml:space="preserve">    "frmMain.cmdUpdate.ToolTipText":"删除挑选好图片以后, 点击此按钮开始重新编号图片并同步json文件",</v>
      </c>
      <c r="D33" t="str">
        <f>"    """&amp;Lan[[#This Row],[Name]]&amp;""":"""&amp;Lan[[#This Row],[Chinese - Taiwan]]&amp;""","</f>
        <v xml:space="preserve">    "frmMain.cmdUpdate.ToolTipText":"刪除挑選好圖片以後, 點擊此按鈕開始重新編號圖片並同步json檔",</v>
      </c>
    </row>
    <row r="34" spans="1:4" x14ac:dyDescent="0.3">
      <c r="A34" t="str">
        <f>"    """&amp;Lan[[#This Row],[Name]]&amp;""":"""&amp;Lan[[#This Row],[Select Your Language and Translate]]&amp;""","</f>
        <v xml:space="preserve">    "frmMain.cboLanguage.ToolTipText":"",</v>
      </c>
      <c r="B34" t="str">
        <f>"    """&amp;Lan[[#This Row],[Name]]&amp;""":"""&amp;Lan[[#This Row],[English - United States]]&amp;""","</f>
        <v xml:space="preserve">    "frmMain.cboLanguage.ToolTipText":"Select the interface language",</v>
      </c>
      <c r="C34" t="str">
        <f>"    """&amp;Lan[[#This Row],[Name]]&amp;""":"""&amp;Lan[[#This Row],[Chinese - People''s Republic of China]]&amp;""","</f>
        <v xml:space="preserve">    "frmMain.cboLanguage.ToolTipText":"选择界面语言",</v>
      </c>
      <c r="D34" t="str">
        <f>"    """&amp;Lan[[#This Row],[Name]]&amp;""":"""&amp;Lan[[#This Row],[Chinese - Taiwan]]&amp;""","</f>
        <v xml:space="preserve">    "frmMain.cboLanguage.ToolTipText":"選擇介面語言",</v>
      </c>
    </row>
    <row r="35" spans="1:4" x14ac:dyDescent="0.3">
      <c r="A35" t="str">
        <f>"    """&amp;Lan[[#This Row],[Name]]&amp;""":"""&amp;Lan[[#This Row],[Select Your Language and Translate]]&amp;""","</f>
        <v xml:space="preserve">    "frmMain.cmdAbout.Caption":"",</v>
      </c>
      <c r="B35" t="str">
        <f>"    """&amp;Lan[[#This Row],[Name]]&amp;""":"""&amp;Lan[[#This Row],[English - United States]]&amp;""","</f>
        <v xml:space="preserve">    "frmMain.cmdAbout.Caption":"About",</v>
      </c>
      <c r="C35" t="str">
        <f>"    """&amp;Lan[[#This Row],[Name]]&amp;""":"""&amp;Lan[[#This Row],[Chinese - People''s Republic of China]]&amp;""","</f>
        <v xml:space="preserve">    "frmMain.cmdAbout.Caption":"关于",</v>
      </c>
      <c r="D35" t="str">
        <f>"    """&amp;Lan[[#This Row],[Name]]&amp;""":"""&amp;Lan[[#This Row],[Chinese - Taiwan]]&amp;""","</f>
        <v xml:space="preserve">    "frmMain.cmdAbout.Caption":"關於",</v>
      </c>
    </row>
    <row r="36" spans="1:4" x14ac:dyDescent="0.3">
      <c r="A36" t="str">
        <f>"    """&amp;Lan[[#This Row],[Name]]&amp;""":"""&amp;Lan[[#This Row],[Select Your Language and Translate]]&amp;""","</f>
        <v xml:space="preserve">    "frmMain.cmdTools.Caption":"",</v>
      </c>
      <c r="B36" t="str">
        <f>"    """&amp;Lan[[#This Row],[Name]]&amp;""":"""&amp;Lan[[#This Row],[English - United States]]&amp;""","</f>
        <v xml:space="preserve">    "frmMain.cmdTools.Caption":"Tools",</v>
      </c>
      <c r="C36" t="str">
        <f>"    """&amp;Lan[[#This Row],[Name]]&amp;""":"""&amp;Lan[[#This Row],[Chinese - People''s Republic of China]]&amp;""","</f>
        <v xml:space="preserve">    "frmMain.cmdTools.Caption":"工具",</v>
      </c>
      <c r="D36" t="str">
        <f>"    """&amp;Lan[[#This Row],[Name]]&amp;""":"""&amp;Lan[[#This Row],[Chinese - Taiwan]]&amp;""","</f>
        <v xml:space="preserve">    "frmMain.cmdTools.Caption":"工具",</v>
      </c>
    </row>
    <row r="37" spans="1:4" x14ac:dyDescent="0.3">
      <c r="A37" t="str">
        <f>"    """&amp;Lan[[#This Row],[Name]]&amp;""":"""&amp;Lan[[#This Row],[Select Your Language and Translate]]&amp;""","</f>
        <v xml:space="preserve">    "frmMain.cmdExit.Caption":"",</v>
      </c>
      <c r="B37" t="str">
        <f>"    """&amp;Lan[[#This Row],[Name]]&amp;""":"""&amp;Lan[[#This Row],[English - United States]]&amp;""","</f>
        <v xml:space="preserve">    "frmMain.cmdExit.Caption":"Exit",</v>
      </c>
      <c r="C37" t="str">
        <f>"    """&amp;Lan[[#This Row],[Name]]&amp;""":"""&amp;Lan[[#This Row],[Chinese - People''s Republic of China]]&amp;""","</f>
        <v xml:space="preserve">    "frmMain.cmdExit.Caption":"退出",</v>
      </c>
      <c r="D37" t="str">
        <f>"    """&amp;Lan[[#This Row],[Name]]&amp;""":"""&amp;Lan[[#This Row],[Chinese - Taiwan]]&amp;""","</f>
        <v xml:space="preserve">    "frmMain.cmdExit.Caption":"退出",</v>
      </c>
    </row>
    <row r="38" spans="1:4" x14ac:dyDescent="0.3">
      <c r="A38" t="str">
        <f>"    """&amp;Lan[[#This Row],[Name]]&amp;""":"""&amp;Lan[[#This Row],[Select Your Language and Translate]]&amp;""","</f>
        <v xml:space="preserve">    "frmAbout.Caption":"",</v>
      </c>
      <c r="B38" t="str">
        <f>"    """&amp;Lan[[#This Row],[Name]]&amp;""":"""&amp;Lan[[#This Row],[English - United States]]&amp;""","</f>
        <v xml:space="preserve">    "frmAbout.Caption":"About",</v>
      </c>
      <c r="C38" t="str">
        <f>"    """&amp;Lan[[#This Row],[Name]]&amp;""":"""&amp;Lan[[#This Row],[Chinese - People''s Republic of China]]&amp;""","</f>
        <v xml:space="preserve">    "frmAbout.Caption":"关于",</v>
      </c>
      <c r="D38" t="str">
        <f>"    """&amp;Lan[[#This Row],[Name]]&amp;""":"""&amp;Lan[[#This Row],[Chinese - Taiwan]]&amp;""","</f>
        <v xml:space="preserve">    "frmAbout.Caption":"關於",</v>
      </c>
    </row>
    <row r="39" spans="1:4" x14ac:dyDescent="0.3">
      <c r="A39" t="str">
        <f>"    """&amp;Lan[[#This Row],[Name]]&amp;""":"""&amp;Lan[[#This Row],[Select Your Language and Translate]]&amp;""","</f>
        <v xml:space="preserve">    "frmAbout.lblVersion.Caption":"",</v>
      </c>
      <c r="B39" t="str">
        <f>"    """&amp;Lan[[#This Row],[Name]]&amp;""":"""&amp;Lan[[#This Row],[English - United States]]&amp;""","</f>
        <v xml:space="preserve">    "frmAbout.lblVersion.Caption":"Version",</v>
      </c>
      <c r="C39" t="str">
        <f>"    """&amp;Lan[[#This Row],[Name]]&amp;""":"""&amp;Lan[[#This Row],[Chinese - People''s Republic of China]]&amp;""","</f>
        <v xml:space="preserve">    "frmAbout.lblVersion.Caption":"版本",</v>
      </c>
      <c r="D39" t="str">
        <f>"    """&amp;Lan[[#This Row],[Name]]&amp;""":"""&amp;Lan[[#This Row],[Chinese - Taiwan]]&amp;""","</f>
        <v xml:space="preserve">    "frmAbout.lblVersion.Caption":"版本",</v>
      </c>
    </row>
    <row r="40" spans="1:4" x14ac:dyDescent="0.3">
      <c r="A40" t="str">
        <f>"    """&amp;Lan[[#This Row],[Name]]&amp;""":"""&amp;Lan[[#This Row],[Select Your Language and Translate]]&amp;""","</f>
        <v xml:space="preserve">    "frmAbout.lblDescription.Caption":"",</v>
      </c>
      <c r="B40" t="str">
        <f>"    """&amp;Lan[[#This Row],[Name]]&amp;""":"""&amp;Lan[[#This Row],[English - United States]]&amp;""","</f>
        <v xml:space="preserve">    "frmAbout.lblDescription.Caption":"This software is for artists,  you can easily generate 10k images. It's open source and free.\r\n\r\nby LXDAO",</v>
      </c>
      <c r="C40" t="str">
        <f>"    """&amp;Lan[[#This Row],[Name]]&amp;""":"""&amp;Lan[[#This Row],[Chinese - People''s Republic of China]]&amp;""","</f>
        <v xml:space="preserve">    "frmAbout.lblDescription.Caption":"该软件专为于艺术家准备,  您可以轻松生成10k图像,  它是免费并开源的.\r\n\r\nby LXDAO",</v>
      </c>
      <c r="D40" t="str">
        <f>"    """&amp;Lan[[#This Row],[Name]]&amp;""":"""&amp;Lan[[#This Row],[Chinese - Taiwan]]&amp;""","</f>
        <v xml:space="preserve">    "frmAbout.lblDescription.Caption":"該軟體專為于藝術家準備,  您可以輕鬆生成10k圖像,  它是免費並開源的.\r\n\r\nby LXDAO",</v>
      </c>
    </row>
    <row r="41" spans="1:4" x14ac:dyDescent="0.3">
      <c r="A41" t="str">
        <f>"    """&amp;Lan[[#This Row],[Name]]&amp;""":"""&amp;Lan[[#This Row],[Select Your Language and Translate]]&amp;""","</f>
        <v xml:space="preserve">    "frmAbout.lblDonate.Caption":"",</v>
      </c>
      <c r="B41" t="str">
        <f>"    """&amp;Lan[[#This Row],[Name]]&amp;""":"""&amp;Lan[[#This Row],[English - United States]]&amp;""","</f>
        <v xml:space="preserve">    "frmAbout.lblDonate.Caption":"Donate",</v>
      </c>
      <c r="C41" t="str">
        <f>"    """&amp;Lan[[#This Row],[Name]]&amp;""":"""&amp;Lan[[#This Row],[Chinese - People''s Republic of China]]&amp;""","</f>
        <v xml:space="preserve">    "frmAbout.lblDonate.Caption":"捐赠",</v>
      </c>
      <c r="D41" t="str">
        <f>"    """&amp;Lan[[#This Row],[Name]]&amp;""":"""&amp;Lan[[#This Row],[Chinese - Taiwan]]&amp;""","</f>
        <v xml:space="preserve">    "frmAbout.lblDonate.Caption":"捐贈",</v>
      </c>
    </row>
    <row r="42" spans="1:4" x14ac:dyDescent="0.3">
      <c r="A42" t="str">
        <f>"    """&amp;Lan[[#This Row],[Name]]&amp;""":"""&amp;Lan[[#This Row],[Select Your Language and Translate]]&amp;""","</f>
        <v xml:space="preserve">    "frmAbout.imgDonate.ToolTipText":"",</v>
      </c>
      <c r="B42" t="str">
        <f>"    """&amp;Lan[[#This Row],[Name]]&amp;""":"""&amp;Lan[[#This Row],[English - United States]]&amp;""","</f>
        <v xml:space="preserve">    "frmAbout.imgDonate.ToolTipText":"Scan the wallet QR code",</v>
      </c>
      <c r="C42" t="str">
        <f>"    """&amp;Lan[[#This Row],[Name]]&amp;""":"""&amp;Lan[[#This Row],[Chinese - People''s Republic of China]]&amp;""","</f>
        <v xml:space="preserve">    "frmAbout.imgDonate.ToolTipText":"扫描钱包二维码",</v>
      </c>
      <c r="D42" t="str">
        <f>"    """&amp;Lan[[#This Row],[Name]]&amp;""":"""&amp;Lan[[#This Row],[Chinese - Taiwan]]&amp;""","</f>
        <v xml:space="preserve">    "frmAbout.imgDonate.ToolTipText":"掃描錢包二維碼",</v>
      </c>
    </row>
    <row r="43" spans="1:4" x14ac:dyDescent="0.3">
      <c r="A43" t="str">
        <f>"    """&amp;Lan[[#This Row],[Name]]&amp;""":"""&amp;Lan[[#This Row],[Select Your Language and Translate]]&amp;""","</f>
        <v xml:space="preserve">    "frmAbout.cmdOK.Caption":"",</v>
      </c>
      <c r="B43" t="str">
        <f>"    """&amp;Lan[[#This Row],[Name]]&amp;""":"""&amp;Lan[[#This Row],[English - United States]]&amp;""","</f>
        <v xml:space="preserve">    "frmAbout.cmdOK.Caption":"OK",</v>
      </c>
      <c r="C43" t="str">
        <f>"    """&amp;Lan[[#This Row],[Name]]&amp;""":"""&amp;Lan[[#This Row],[Chinese - People''s Republic of China]]&amp;""","</f>
        <v xml:space="preserve">    "frmAbout.cmdOK.Caption":"确定",</v>
      </c>
      <c r="D43" t="str">
        <f>"    """&amp;Lan[[#This Row],[Name]]&amp;""":"""&amp;Lan[[#This Row],[Chinese - Taiwan]]&amp;""","</f>
        <v xml:space="preserve">    "frmAbout.cmdOK.Caption":"確定",</v>
      </c>
    </row>
    <row r="44" spans="1:4" x14ac:dyDescent="0.3">
      <c r="A44" t="str">
        <f>"    """&amp;Lan[[#This Row],[Name]]&amp;""":"""&amp;Lan[[#This Row],[Select Your Language and Translate]]&amp;""","</f>
        <v xml:space="preserve">    "frmAbout.cmdCopyWalletAddress.Caption":"",</v>
      </c>
      <c r="B44" t="str">
        <f>"    """&amp;Lan[[#This Row],[Name]]&amp;""":"""&amp;Lan[[#This Row],[English - United States]]&amp;""","</f>
        <v xml:space="preserve">    "frmAbout.cmdCopyWalletAddress.Caption":"Copy",</v>
      </c>
      <c r="C44" t="str">
        <f>"    """&amp;Lan[[#This Row],[Name]]&amp;""":"""&amp;Lan[[#This Row],[Chinese - People''s Republic of China]]&amp;""","</f>
        <v xml:space="preserve">    "frmAbout.cmdCopyWalletAddress.Caption":"复制",</v>
      </c>
      <c r="D44" t="str">
        <f>"    """&amp;Lan[[#This Row],[Name]]&amp;""":"""&amp;Lan[[#This Row],[Chinese - Taiwan]]&amp;""","</f>
        <v xml:space="preserve">    "frmAbout.cmdCopyWalletAddress.Caption":"複製",</v>
      </c>
    </row>
    <row r="45" spans="1:4" x14ac:dyDescent="0.3">
      <c r="A45" t="str">
        <f>"    """&amp;Lan[[#This Row],[Name]]&amp;""":"""&amp;Lan[[#This Row],[Select Your Language and Translate]]&amp;""","</f>
        <v xml:space="preserve">    "frmAbout.cmdCopyWalletAddress.ToolTipText":"",</v>
      </c>
      <c r="B45" t="str">
        <f>"    """&amp;Lan[[#This Row],[Name]]&amp;""":"""&amp;Lan[[#This Row],[English - United States]]&amp;""","</f>
        <v xml:space="preserve">    "frmAbout.cmdCopyWalletAddress.ToolTipText":"Copy the wallet address",</v>
      </c>
      <c r="C45" t="str">
        <f>"    """&amp;Lan[[#This Row],[Name]]&amp;""":"""&amp;Lan[[#This Row],[Chinese - People''s Republic of China]]&amp;""","</f>
        <v xml:space="preserve">    "frmAbout.cmdCopyWalletAddress.ToolTipText":"复制钱包地址",</v>
      </c>
      <c r="D45" t="str">
        <f>"    """&amp;Lan[[#This Row],[Name]]&amp;""":"""&amp;Lan[[#This Row],[Chinese - Taiwan]]&amp;""","</f>
        <v xml:space="preserve">    "frmAbout.cmdCopyWalletAddress.ToolTipText":"複製錢包地址",</v>
      </c>
    </row>
    <row r="46" spans="1:4" x14ac:dyDescent="0.3">
      <c r="A46" t="str">
        <f>"    """&amp;Lan[[#This Row],[Name]]&amp;""":"""&amp;Lan[[#This Row],[Select Your Language and Translate]]&amp;""","</f>
        <v xml:space="preserve">    "frmSetting.Caption":"",</v>
      </c>
      <c r="B46" t="str">
        <f>"    """&amp;Lan[[#This Row],[Name]]&amp;""":"""&amp;Lan[[#This Row],[English - United States]]&amp;""","</f>
        <v xml:space="preserve">    "frmSetting.Caption":"Setting",</v>
      </c>
      <c r="C46" t="str">
        <f>"    """&amp;Lan[[#This Row],[Name]]&amp;""":"""&amp;Lan[[#This Row],[Chinese - People''s Republic of China]]&amp;""","</f>
        <v xml:space="preserve">    "frmSetting.Caption":"设置",</v>
      </c>
      <c r="D46" t="str">
        <f>"    """&amp;Lan[[#This Row],[Name]]&amp;""":"""&amp;Lan[[#This Row],[Chinese - Taiwan]]&amp;""","</f>
        <v xml:space="preserve">    "frmSetting.Caption":"設置",</v>
      </c>
    </row>
    <row r="47" spans="1:4" x14ac:dyDescent="0.3">
      <c r="A47" t="str">
        <f>"    """&amp;Lan[[#This Row],[Name]]&amp;""":"""&amp;Lan[[#This Row],[Select Your Language and Translate]]&amp;""","</f>
        <v xml:space="preserve">    "frmSetting.FrameMetadataSetting.Caption":"",</v>
      </c>
      <c r="B47" t="str">
        <f>"    """&amp;Lan[[#This Row],[Name]]&amp;""":"""&amp;Lan[[#This Row],[English - United States]]&amp;""","</f>
        <v xml:space="preserve">    "frmSetting.FrameMetadataSetting.Caption":"Metadata Settings",</v>
      </c>
      <c r="C47" t="str">
        <f>"    """&amp;Lan[[#This Row],[Name]]&amp;""":"""&amp;Lan[[#This Row],[Chinese - People''s Republic of China]]&amp;""","</f>
        <v xml:space="preserve">    "frmSetting.FrameMetadataSetting.Caption":"元数据设置",</v>
      </c>
      <c r="D47" t="str">
        <f>"    """&amp;Lan[[#This Row],[Name]]&amp;""":"""&amp;Lan[[#This Row],[Chinese - Taiwan]]&amp;""","</f>
        <v xml:space="preserve">    "frmSetting.FrameMetadataSetting.Caption":"中繼資料設置",</v>
      </c>
    </row>
    <row r="48" spans="1:4" x14ac:dyDescent="0.3">
      <c r="A48" t="str">
        <f>"    """&amp;Lan[[#This Row],[Name]]&amp;""":"""&amp;Lan[[#This Row],[Select Your Language and Translate]]&amp;""","</f>
        <v xml:space="preserve">    "frmSetting.FrameImageSetting.Caption":"",</v>
      </c>
      <c r="B48" t="str">
        <f>"    """&amp;Lan[[#This Row],[Name]]&amp;""":"""&amp;Lan[[#This Row],[English - United States]]&amp;""","</f>
        <v xml:space="preserve">    "frmSetting.FrameImageSetting.Caption":"Image Settings",</v>
      </c>
      <c r="C48" t="str">
        <f>"    """&amp;Lan[[#This Row],[Name]]&amp;""":"""&amp;Lan[[#This Row],[Chinese - People''s Republic of China]]&amp;""","</f>
        <v xml:space="preserve">    "frmSetting.FrameImageSetting.Caption":"图像设置",</v>
      </c>
      <c r="D48" t="str">
        <f>"    """&amp;Lan[[#This Row],[Name]]&amp;""":"""&amp;Lan[[#This Row],[Chinese - Taiwan]]&amp;""","</f>
        <v xml:space="preserve">    "frmSetting.FrameImageSetting.Caption":"圖像設置",</v>
      </c>
    </row>
    <row r="49" spans="1:4" x14ac:dyDescent="0.3">
      <c r="A49" t="str">
        <f>"    """&amp;Lan[[#This Row],[Name]]&amp;""":"""&amp;Lan[[#This Row],[Select Your Language and Translate]]&amp;""","</f>
        <v xml:space="preserve">    "frmSetting.OptionNetwork-0.ToolTipText":"",</v>
      </c>
      <c r="B49" t="str">
        <f>"    """&amp;Lan[[#This Row],[Name]]&amp;""":"""&amp;Lan[[#This Row],[English - United States]]&amp;""","</f>
        <v xml:space="preserve">    "frmSetting.OptionNetwork-0.ToolTipText":"Ethereum Network",</v>
      </c>
      <c r="C49" t="str">
        <f>"    """&amp;Lan[[#This Row],[Name]]&amp;""":"""&amp;Lan[[#This Row],[Chinese - People''s Republic of China]]&amp;""","</f>
        <v xml:space="preserve">    "frmSetting.OptionNetwork-0.ToolTipText":"以太坊网络",</v>
      </c>
      <c r="D49" t="str">
        <f>"    """&amp;Lan[[#This Row],[Name]]&amp;""":"""&amp;Lan[[#This Row],[Chinese - Taiwan]]&amp;""","</f>
        <v xml:space="preserve">    "frmSetting.OptionNetwork-0.ToolTipText":"乙太坊網路",</v>
      </c>
    </row>
    <row r="50" spans="1:4" x14ac:dyDescent="0.3">
      <c r="A50" t="str">
        <f>"    """&amp;Lan[[#This Row],[Name]]&amp;""":"""&amp;Lan[[#This Row],[Select Your Language and Translate]]&amp;""","</f>
        <v xml:space="preserve">    "frmSetting.OptionNetwork-1.ToolTipText":"",</v>
      </c>
      <c r="B50" t="str">
        <f>"    """&amp;Lan[[#This Row],[Name]]&amp;""":"""&amp;Lan[[#This Row],[English - United States]]&amp;""","</f>
        <v xml:space="preserve">    "frmSetting.OptionNetwork-1.ToolTipText":"Solana Network",</v>
      </c>
      <c r="C50" t="str">
        <f>"    """&amp;Lan[[#This Row],[Name]]&amp;""":"""&amp;Lan[[#This Row],[Chinese - People''s Republic of China]]&amp;""","</f>
        <v xml:space="preserve">    "frmSetting.OptionNetwork-1.ToolTipText":"Solana网络",</v>
      </c>
      <c r="D50" t="str">
        <f>"    """&amp;Lan[[#This Row],[Name]]&amp;""":"""&amp;Lan[[#This Row],[Chinese - Taiwan]]&amp;""","</f>
        <v xml:space="preserve">    "frmSetting.OptionNetwork-1.ToolTipText":"Solana網路",</v>
      </c>
    </row>
    <row r="51" spans="1:4" x14ac:dyDescent="0.3">
      <c r="A51" t="str">
        <f>"    """&amp;Lan[[#This Row],[Name]]&amp;""":"""&amp;Lan[[#This Row],[Select Your Language and Translate]]&amp;""","</f>
        <v xml:space="preserve">    "frmSetting.chkWhiteSpace.Caption":"",</v>
      </c>
      <c r="B51" t="str">
        <f>"    """&amp;Lan[[#This Row],[Name]]&amp;""":"""&amp;Lan[[#This Row],[English - United States]]&amp;""","</f>
        <v xml:space="preserve">    "frmSetting.chkWhiteSpace.Caption":"AddWhitespace",</v>
      </c>
      <c r="C51" t="str">
        <f>"    """&amp;Lan[[#This Row],[Name]]&amp;""":"""&amp;Lan[[#This Row],[Chinese - People''s Republic of China]]&amp;""","</f>
        <v xml:space="preserve">    "frmSetting.chkWhiteSpace.Caption":"格式化Json",</v>
      </c>
      <c r="D51" t="str">
        <f>"    """&amp;Lan[[#This Row],[Name]]&amp;""":"""&amp;Lan[[#This Row],[Chinese - Taiwan]]&amp;""","</f>
        <v xml:space="preserve">    "frmSetting.chkWhiteSpace.Caption":"格式化Json",</v>
      </c>
    </row>
    <row r="52" spans="1:4" x14ac:dyDescent="0.3">
      <c r="A52" t="str">
        <f>"    """&amp;Lan[[#This Row],[Name]]&amp;""":"""&amp;Lan[[#This Row],[Select Your Language and Translate]]&amp;""","</f>
        <v xml:space="preserve">    "frmSetting.chkWhiteSpace.ToolTipText":"",</v>
      </c>
      <c r="B52" t="str">
        <f>"    """&amp;Lan[[#This Row],[Name]]&amp;""":"""&amp;Lan[[#This Row],[English - United States]]&amp;""","</f>
        <v xml:space="preserve">    "frmSetting.chkWhiteSpace.ToolTipText":"Format json",</v>
      </c>
      <c r="C52" t="str">
        <f>"    """&amp;Lan[[#This Row],[Name]]&amp;""":"""&amp;Lan[[#This Row],[Chinese - People''s Republic of China]]&amp;""","</f>
        <v xml:space="preserve">    "frmSetting.chkWhiteSpace.ToolTipText":"格式化Json",</v>
      </c>
      <c r="D52" t="str">
        <f>"    """&amp;Lan[[#This Row],[Name]]&amp;""":"""&amp;Lan[[#This Row],[Chinese - Taiwan]]&amp;""","</f>
        <v xml:space="preserve">    "frmSetting.chkWhiteSpace.ToolTipText":"格式化Json",</v>
      </c>
    </row>
    <row r="53" spans="1:4" x14ac:dyDescent="0.3">
      <c r="A53" t="str">
        <f>"    """&amp;Lan[[#This Row],[Name]]&amp;""":"""&amp;Lan[[#This Row],[Select Your Language and Translate]]&amp;""","</f>
        <v xml:space="preserve">    "frmSetting.chkIgnoreNONE.Caption":"",</v>
      </c>
      <c r="B53" t="str">
        <f>"    """&amp;Lan[[#This Row],[Name]]&amp;""":"""&amp;Lan[[#This Row],[English - United States]]&amp;""","</f>
        <v xml:space="preserve">    "frmSetting.chkIgnoreNONE.Caption":"Ignore NONE",</v>
      </c>
      <c r="C53" t="str">
        <f>"    """&amp;Lan[[#This Row],[Name]]&amp;""":"""&amp;Lan[[#This Row],[Chinese - People''s Republic of China]]&amp;""","</f>
        <v xml:space="preserve">    "frmSetting.chkIgnoreNONE.Caption":"忽略NONE",</v>
      </c>
      <c r="D53" t="str">
        <f>"    """&amp;Lan[[#This Row],[Name]]&amp;""":"""&amp;Lan[[#This Row],[Chinese - Taiwan]]&amp;""","</f>
        <v xml:space="preserve">    "frmSetting.chkIgnoreNONE.Caption":"忽略NONE",</v>
      </c>
    </row>
    <row r="54" spans="1:4" x14ac:dyDescent="0.3">
      <c r="A54" t="str">
        <f>"    """&amp;Lan[[#This Row],[Name]]&amp;""":"""&amp;Lan[[#This Row],[Select Your Language and Translate]]&amp;""","</f>
        <v xml:space="preserve">    "frmSetting.chkIgnoreNONE.ToolTipText":"",</v>
      </c>
      <c r="B54" t="str">
        <f>"    """&amp;Lan[[#This Row],[Name]]&amp;""":"""&amp;Lan[[#This Row],[English - United States]]&amp;""","</f>
        <v xml:space="preserve">    "frmSetting.chkIgnoreNONE.ToolTipText":"The None attribute is ignored in the metadata",</v>
      </c>
      <c r="C54" t="str">
        <f>"    """&amp;Lan[[#This Row],[Name]]&amp;""":"""&amp;Lan[[#This Row],[Chinese - People''s Republic of China]]&amp;""","</f>
        <v xml:space="preserve">    "frmSetting.chkIgnoreNONE.ToolTipText":"元数据中忽略None属性",</v>
      </c>
      <c r="D54" t="str">
        <f>"    """&amp;Lan[[#This Row],[Name]]&amp;""":"""&amp;Lan[[#This Row],[Chinese - Taiwan]]&amp;""","</f>
        <v xml:space="preserve">    "frmSetting.chkIgnoreNONE.ToolTipText":"中繼資料中忽略None屬性",</v>
      </c>
    </row>
    <row r="55" spans="1:4" x14ac:dyDescent="0.3">
      <c r="A55" t="str">
        <f>"    """&amp;Lan[[#This Row],[Name]]&amp;""":"""&amp;Lan[[#This Row],[Select Your Language and Translate]]&amp;""","</f>
        <v xml:space="preserve">    "frmSetting.lblNamePrefix.Caption":"",</v>
      </c>
      <c r="B55" t="str">
        <f>"    """&amp;Lan[[#This Row],[Name]]&amp;""":"""&amp;Lan[[#This Row],[English - United States]]&amp;""","</f>
        <v xml:space="preserve">    "frmSetting.lblNamePrefix.Caption":"namePrefix",</v>
      </c>
      <c r="C55" t="str">
        <f>"    """&amp;Lan[[#This Row],[Name]]&amp;""":"""&amp;Lan[[#This Row],[Chinese - People''s Republic of China]]&amp;""","</f>
        <v xml:space="preserve">    "frmSetting.lblNamePrefix.Caption":"名称",</v>
      </c>
      <c r="D55" t="str">
        <f>"    """&amp;Lan[[#This Row],[Name]]&amp;""":"""&amp;Lan[[#This Row],[Chinese - Taiwan]]&amp;""","</f>
        <v xml:space="preserve">    "frmSetting.lblNamePrefix.Caption":"名稱",</v>
      </c>
    </row>
    <row r="56" spans="1:4" x14ac:dyDescent="0.3">
      <c r="A56" t="str">
        <f>"    """&amp;Lan[[#This Row],[Name]]&amp;""":"""&amp;Lan[[#This Row],[Select Your Language and Translate]]&amp;""","</f>
        <v xml:space="preserve">    "frmSetting.txtNamePrefix.ToolTipText":"",</v>
      </c>
      <c r="B56" t="str">
        <f>"    """&amp;Lan[[#This Row],[Name]]&amp;""":"""&amp;Lan[[#This Row],[English - United States]]&amp;""","</f>
        <v xml:space="preserve">    "frmSetting.txtNamePrefix.ToolTipText":"Your collection name,  eg. CryptoPunks",</v>
      </c>
      <c r="C56" t="str">
        <f>"    """&amp;Lan[[#This Row],[Name]]&amp;""":"""&amp;Lan[[#This Row],[Chinese - People''s Republic of China]]&amp;""","</f>
        <v xml:space="preserve">    "frmSetting.txtNamePrefix.ToolTipText":"您的作品集名称,  例如: CryptoPunks",</v>
      </c>
      <c r="D56" t="str">
        <f>"    """&amp;Lan[[#This Row],[Name]]&amp;""":"""&amp;Lan[[#This Row],[Chinese - Taiwan]]&amp;""","</f>
        <v xml:space="preserve">    "frmSetting.txtNamePrefix.ToolTipText":"您的作品集名稱,  例如: CryptoPunks",</v>
      </c>
    </row>
    <row r="57" spans="1:4" x14ac:dyDescent="0.3">
      <c r="A57" t="str">
        <f>"    """&amp;Lan[[#This Row],[Name]]&amp;""":"""&amp;Lan[[#This Row],[Select Your Language and Translate]]&amp;""","</f>
        <v xml:space="preserve">    "frmSetting.lblDescription.Caption":"",</v>
      </c>
      <c r="B57" t="str">
        <f>"    """&amp;Lan[[#This Row],[Name]]&amp;""":"""&amp;Lan[[#This Row],[English - United States]]&amp;""","</f>
        <v xml:space="preserve">    "frmSetting.lblDescription.Caption":"description",</v>
      </c>
      <c r="C57" t="str">
        <f>"    """&amp;Lan[[#This Row],[Name]]&amp;""":"""&amp;Lan[[#This Row],[Chinese - People''s Republic of China]]&amp;""","</f>
        <v xml:space="preserve">    "frmSetting.lblDescription.Caption":"描述",</v>
      </c>
      <c r="D57" t="str">
        <f>"    """&amp;Lan[[#This Row],[Name]]&amp;""":"""&amp;Lan[[#This Row],[Chinese - Taiwan]]&amp;""","</f>
        <v xml:space="preserve">    "frmSetting.lblDescription.Caption":"描述",</v>
      </c>
    </row>
    <row r="58" spans="1:4" x14ac:dyDescent="0.3">
      <c r="A58" t="str">
        <f>"    """&amp;Lan[[#This Row],[Name]]&amp;""":"""&amp;Lan[[#This Row],[Select Your Language and Translate]]&amp;""","</f>
        <v xml:space="preserve">    "frmSetting.txtDescription.ToolTipText":"",</v>
      </c>
      <c r="B58" t="str">
        <f>"    """&amp;Lan[[#This Row],[Name]]&amp;""":"""&amp;Lan[[#This Row],[English - United States]]&amp;""","</f>
        <v xml:space="preserve">    "frmSetting.txtDescription.ToolTipText":"Your collection description",</v>
      </c>
      <c r="C58" t="str">
        <f>"    """&amp;Lan[[#This Row],[Name]]&amp;""":"""&amp;Lan[[#This Row],[Chinese - People''s Republic of China]]&amp;""","</f>
        <v xml:space="preserve">    "frmSetting.txtDescription.ToolTipText":"简单描述您的作品集",</v>
      </c>
      <c r="D58" t="str">
        <f>"    """&amp;Lan[[#This Row],[Name]]&amp;""":"""&amp;Lan[[#This Row],[Chinese - Taiwan]]&amp;""","</f>
        <v xml:space="preserve">    "frmSetting.txtDescription.ToolTipText":"簡單描述您的作品集",</v>
      </c>
    </row>
    <row r="59" spans="1:4" x14ac:dyDescent="0.3">
      <c r="A59" t="str">
        <f>"    """&amp;Lan[[#This Row],[Name]]&amp;""":"""&amp;Lan[[#This Row],[Select Your Language and Translate]]&amp;""","</f>
        <v xml:space="preserve">    "frmSetting.lblImageBaseURL.Caption":"",</v>
      </c>
      <c r="B59" t="str">
        <f>"    """&amp;Lan[[#This Row],[Name]]&amp;""":"""&amp;Lan[[#This Row],[English - United States]]&amp;""","</f>
        <v xml:space="preserve">    "frmSetting.lblImageBaseURL.Caption":"imageBaseURL",</v>
      </c>
      <c r="C59" t="str">
        <f>"    """&amp;Lan[[#This Row],[Name]]&amp;""":"""&amp;Lan[[#This Row],[Chinese - People''s Republic of China]]&amp;""","</f>
        <v xml:space="preserve">    "frmSetting.lblImageBaseURL.Caption":"图片BaseURL",</v>
      </c>
      <c r="D59" t="str">
        <f>"    """&amp;Lan[[#This Row],[Name]]&amp;""":"""&amp;Lan[[#This Row],[Chinese - Taiwan]]&amp;""","</f>
        <v xml:space="preserve">    "frmSetting.lblImageBaseURL.Caption":"圖片BaseURL",</v>
      </c>
    </row>
    <row r="60" spans="1:4" x14ac:dyDescent="0.3">
      <c r="A60" t="str">
        <f>"    """&amp;Lan[[#This Row],[Name]]&amp;""":"""&amp;Lan[[#This Row],[Select Your Language and Translate]]&amp;""","</f>
        <v xml:space="preserve">    "frmSetting.txtImageBaseURL.ToolTipText":"",</v>
      </c>
      <c r="B60" t="str">
        <f>"    """&amp;Lan[[#This Row],[Name]]&amp;""":"""&amp;Lan[[#This Row],[English - United States]]&amp;""","</f>
        <v xml:space="preserve">    "frmSetting.txtImageBaseURL.ToolTipText":"The URL or IPFS CID of the images folder. At the end is / ",</v>
      </c>
      <c r="C60" t="str">
        <f>"    """&amp;Lan[[#This Row],[Name]]&amp;""":"""&amp;Lan[[#This Row],[Chinese - People''s Republic of China]]&amp;""","</f>
        <v xml:space="preserve">    "frmSetting.txtImageBaseURL.ToolTipText":"图片文件夹的 URL 或IPFS CID.末尾是/",</v>
      </c>
      <c r="D60" t="str">
        <f>"    """&amp;Lan[[#This Row],[Name]]&amp;""":"""&amp;Lan[[#This Row],[Chinese - Taiwan]]&amp;""","</f>
        <v xml:space="preserve">    "frmSetting.txtImageBaseURL.ToolTipText":"圖片資料夾的 URL 或IPFS CID.末尾是/",</v>
      </c>
    </row>
    <row r="61" spans="1:4" x14ac:dyDescent="0.3">
      <c r="A61" t="str">
        <f>"    """&amp;Lan[[#This Row],[Name]]&amp;""":"""&amp;Lan[[#This Row],[Select Your Language and Translate]]&amp;""","</f>
        <v xml:space="preserve">    "frmSetting.lblSysbol.Caption":"",</v>
      </c>
      <c r="B61" t="str">
        <f>"    """&amp;Lan[[#This Row],[Name]]&amp;""":"""&amp;Lan[[#This Row],[English - United States]]&amp;""","</f>
        <v xml:space="preserve">    "frmSetting.lblSysbol.Caption":"symbol",</v>
      </c>
      <c r="C61" t="str">
        <f>"    """&amp;Lan[[#This Row],[Name]]&amp;""":"""&amp;Lan[[#This Row],[Chinese - People''s Republic of China]]&amp;""","</f>
        <v xml:space="preserve">    "frmSetting.lblSysbol.Caption":"符号",</v>
      </c>
      <c r="D61" t="str">
        <f>"    """&amp;Lan[[#This Row],[Name]]&amp;""":"""&amp;Lan[[#This Row],[Chinese - Taiwan]]&amp;""","</f>
        <v xml:space="preserve">    "frmSetting.lblSysbol.Caption":"符號",</v>
      </c>
    </row>
    <row r="62" spans="1:4" x14ac:dyDescent="0.3">
      <c r="A62" t="str">
        <f>"    """&amp;Lan[[#This Row],[Name]]&amp;""":"""&amp;Lan[[#This Row],[Select Your Language and Translate]]&amp;""","</f>
        <v xml:space="preserve">    "frmSetting.txtSolSymbol.ToolTipText":"",</v>
      </c>
      <c r="B62" t="str">
        <f>"    """&amp;Lan[[#This Row],[Name]]&amp;""":"""&amp;Lan[[#This Row],[English - United States]]&amp;""","</f>
        <v xml:space="preserve">    "frmSetting.txtSolSymbol.ToolTipText":"When Solana is selected,  the symbol cannot be empty",</v>
      </c>
      <c r="C62" t="str">
        <f>"    """&amp;Lan[[#This Row],[Name]]&amp;""":"""&amp;Lan[[#This Row],[Chinese - People''s Republic of China]]&amp;""","</f>
        <v xml:space="preserve">    "frmSetting.txtSolSymbol.ToolTipText":"选择 Solana 时, 符号不能为空",</v>
      </c>
      <c r="D62" t="str">
        <f>"    """&amp;Lan[[#This Row],[Name]]&amp;""":"""&amp;Lan[[#This Row],[Chinese - Taiwan]]&amp;""","</f>
        <v xml:space="preserve">    "frmSetting.txtSolSymbol.ToolTipText":"選擇 Solana 時, 符號不能為空",</v>
      </c>
    </row>
    <row r="63" spans="1:4" x14ac:dyDescent="0.3">
      <c r="A63" t="str">
        <f>"    """&amp;Lan[[#This Row],[Name]]&amp;""":"""&amp;Lan[[#This Row],[Select Your Language and Translate]]&amp;""","</f>
        <v xml:space="preserve">    "frmSetting.lblCreatorsAdd.Caption":"",</v>
      </c>
      <c r="B63" t="str">
        <f>"    """&amp;Lan[[#This Row],[Name]]&amp;""":"""&amp;Lan[[#This Row],[English - United States]]&amp;""","</f>
        <v xml:space="preserve">    "frmSetting.lblCreatorsAdd.Caption":"creatorsAdd.",</v>
      </c>
      <c r="C63" t="str">
        <f>"    """&amp;Lan[[#This Row],[Name]]&amp;""":"""&amp;Lan[[#This Row],[Chinese - People''s Republic of China]]&amp;""","</f>
        <v xml:space="preserve">    "frmSetting.lblCreatorsAdd.Caption":"钱包地址",</v>
      </c>
      <c r="D63" t="str">
        <f>"    """&amp;Lan[[#This Row],[Name]]&amp;""":"""&amp;Lan[[#This Row],[Chinese - Taiwan]]&amp;""","</f>
        <v xml:space="preserve">    "frmSetting.lblCreatorsAdd.Caption":"錢包地址",</v>
      </c>
    </row>
    <row r="64" spans="1:4" x14ac:dyDescent="0.3">
      <c r="A64" t="str">
        <f>"    """&amp;Lan[[#This Row],[Name]]&amp;""":"""&amp;Lan[[#This Row],[Select Your Language and Translate]]&amp;""","</f>
        <v xml:space="preserve">    "frmSetting.txtSolCreatorsAddress.ToolTipText":"",</v>
      </c>
      <c r="B64" t="str">
        <f>"    """&amp;Lan[[#This Row],[Name]]&amp;""":"""&amp;Lan[[#This Row],[English - United States]]&amp;""","</f>
        <v xml:space="preserve">    "frmSetting.txtSolCreatorsAddress.ToolTipText":"The address of the wallet for the copyright fee collection,  usually 44 characters",</v>
      </c>
      <c r="C64" t="str">
        <f>"    """&amp;Lan[[#This Row],[Name]]&amp;""":"""&amp;Lan[[#This Row],[Chinese - People''s Republic of China]]&amp;""","</f>
        <v xml:space="preserve">    "frmSetting.txtSolCreatorsAddress.ToolTipText":"版权费收款钱包地址, 一般为44个字符",</v>
      </c>
      <c r="D64" t="str">
        <f>"    """&amp;Lan[[#This Row],[Name]]&amp;""":"""&amp;Lan[[#This Row],[Chinese - Taiwan]]&amp;""","</f>
        <v xml:space="preserve">    "frmSetting.txtSolCreatorsAddress.ToolTipText":"版權費收款錢包地址, 一般為44個字元",</v>
      </c>
    </row>
    <row r="65" spans="1:4" x14ac:dyDescent="0.3">
      <c r="A65" t="str">
        <f>"    """&amp;Lan[[#This Row],[Name]]&amp;""":"""&amp;Lan[[#This Row],[Select Your Language and Translate]]&amp;""","</f>
        <v xml:space="preserve">    "frmSetting.lblCreatorsShare.Caption":"",</v>
      </c>
      <c r="B65" t="str">
        <f>"    """&amp;Lan[[#This Row],[Name]]&amp;""":"""&amp;Lan[[#This Row],[English - United States]]&amp;""","</f>
        <v xml:space="preserve">    "frmSetting.lblCreatorsShare.Caption":"creatorsShare",</v>
      </c>
      <c r="C65" t="str">
        <f>"    """&amp;Lan[[#This Row],[Name]]&amp;""":"""&amp;Lan[[#This Row],[Chinese - People''s Republic of China]]&amp;""","</f>
        <v xml:space="preserve">    "frmSetting.lblCreatorsShare.Caption":"分成比例",</v>
      </c>
      <c r="D65" t="str">
        <f>"    """&amp;Lan[[#This Row],[Name]]&amp;""":"""&amp;Lan[[#This Row],[Chinese - Taiwan]]&amp;""","</f>
        <v xml:space="preserve">    "frmSetting.lblCreatorsShare.Caption":"分成比例",</v>
      </c>
    </row>
    <row r="66" spans="1:4" x14ac:dyDescent="0.3">
      <c r="A66" t="str">
        <f>"    """&amp;Lan[[#This Row],[Name]]&amp;""":"""&amp;Lan[[#This Row],[Select Your Language and Translate]]&amp;""","</f>
        <v xml:space="preserve">    "frmSetting.txtSolCreatorsShare.ToolTipText":"",</v>
      </c>
      <c r="B66" t="str">
        <f>"    """&amp;Lan[[#This Row],[Name]]&amp;""":"""&amp;Lan[[#This Row],[English - United States]]&amp;""","</f>
        <v xml:space="preserve">    "frmSetting.txtSolCreatorsShare.ToolTipText":"Creators share %. Default 100",</v>
      </c>
      <c r="C66" t="str">
        <f>"    """&amp;Lan[[#This Row],[Name]]&amp;""":"""&amp;Lan[[#This Row],[Chinese - People''s Republic of China]]&amp;""","</f>
        <v xml:space="preserve">    "frmSetting.txtSolCreatorsShare.ToolTipText":"创作者分成百分比.默认值 100",</v>
      </c>
      <c r="D66" t="str">
        <f>"    """&amp;Lan[[#This Row],[Name]]&amp;""":"""&amp;Lan[[#This Row],[Chinese - Taiwan]]&amp;""","</f>
        <v xml:space="preserve">    "frmSetting.txtSolCreatorsShare.ToolTipText":"創作者分成百分比.預設值 100",</v>
      </c>
    </row>
    <row r="67" spans="1:4" x14ac:dyDescent="0.3">
      <c r="A67" t="str">
        <f>"    """&amp;Lan[[#This Row],[Name]]&amp;""":"""&amp;Lan[[#This Row],[Select Your Language and Translate]]&amp;""","</f>
        <v xml:space="preserve">    "frmSetting.lblFee.Caption":"",</v>
      </c>
      <c r="B67" t="str">
        <f>"    """&amp;Lan[[#This Row],[Name]]&amp;""":"""&amp;Lan[[#This Row],[English - United States]]&amp;""","</f>
        <v xml:space="preserve">    "frmSetting.lblFee.Caption":"fee",</v>
      </c>
      <c r="C67" t="str">
        <f>"    """&amp;Lan[[#This Row],[Name]]&amp;""":"""&amp;Lan[[#This Row],[Chinese - People''s Republic of China]]&amp;""","</f>
        <v xml:space="preserve">    "frmSetting.lblFee.Caption":"费率",</v>
      </c>
      <c r="D67" t="str">
        <f>"    """&amp;Lan[[#This Row],[Name]]&amp;""":"""&amp;Lan[[#This Row],[Chinese - Taiwan]]&amp;""","</f>
        <v xml:space="preserve">    "frmSetting.lblFee.Caption":"費率",</v>
      </c>
    </row>
    <row r="68" spans="1:4" x14ac:dyDescent="0.3">
      <c r="A68" t="str">
        <f>"    """&amp;Lan[[#This Row],[Name]]&amp;""":"""&amp;Lan[[#This Row],[Select Your Language and Translate]]&amp;""","</f>
        <v xml:space="preserve">    "frmSetting.txtSolFee.ToolTipText":"",</v>
      </c>
      <c r="B68" t="str">
        <f>"    """&amp;Lan[[#This Row],[Name]]&amp;""":"""&amp;Lan[[#This Row],[English - United States]]&amp;""","</f>
        <v xml:space="preserve">    "frmSetting.txtSolFee.ToolTipText":"Define how much % you want from secondary market sales,  1000 = 10%.The fee must be a number and less than 10000 ",</v>
      </c>
      <c r="C68" t="str">
        <f>"    """&amp;Lan[[#This Row],[Name]]&amp;""":"""&amp;Lan[[#This Row],[Chinese - People''s Republic of China]]&amp;""","</f>
        <v xml:space="preserve">    "frmSetting.txtSolFee.ToolTipText":"定义您希望从二级市场销售中获得多少版税, 1000 = 10%.必须为数字且小于 10000",</v>
      </c>
      <c r="D68" t="str">
        <f>"    """&amp;Lan[[#This Row],[Name]]&amp;""":"""&amp;Lan[[#This Row],[Chinese - Taiwan]]&amp;""","</f>
        <v xml:space="preserve">    "frmSetting.txtSolFee.ToolTipText":"定義您希望從二級市場銷售中獲得多少版稅, 1000 = 10%.必須為數位且小於 10000",</v>
      </c>
    </row>
    <row r="69" spans="1:4" x14ac:dyDescent="0.3">
      <c r="A69" t="str">
        <f>"    """&amp;Lan[[#This Row],[Name]]&amp;""":"""&amp;Lan[[#This Row],[Select Your Language and Translate]]&amp;""","</f>
        <v xml:space="preserve">    "frmSetting.lblExtendedinfo.Caption":"",</v>
      </c>
      <c r="B69" t="str">
        <f>"    """&amp;Lan[[#This Row],[Name]]&amp;""":"""&amp;Lan[[#This Row],[English - United States]]&amp;""","</f>
        <v xml:space="preserve">    "frmSetting.lblExtendedinfo.Caption":"Extended information",</v>
      </c>
      <c r="C69" t="str">
        <f>"    """&amp;Lan[[#This Row],[Name]]&amp;""":"""&amp;Lan[[#This Row],[Chinese - People''s Republic of China]]&amp;""","</f>
        <v xml:space="preserve">    "frmSetting.lblExtendedinfo.Caption":"扩展信息",</v>
      </c>
      <c r="D69" t="str">
        <f>"    """&amp;Lan[[#This Row],[Name]]&amp;""":"""&amp;Lan[[#This Row],[Chinese - Taiwan]]&amp;""","</f>
        <v xml:space="preserve">    "frmSetting.lblExtendedinfo.Caption":"擴展資訊",</v>
      </c>
    </row>
    <row r="70" spans="1:4" x14ac:dyDescent="0.3">
      <c r="A70" t="str">
        <f>"    """&amp;Lan[[#This Row],[Name]]&amp;""":"""&amp;Lan[[#This Row],[Select Your Language and Translate]]&amp;""","</f>
        <v xml:space="preserve">    "frmSetting.lblExternal_url.Caption":"",</v>
      </c>
      <c r="B70" t="str">
        <f>"    """&amp;Lan[[#This Row],[Name]]&amp;""":"""&amp;Lan[[#This Row],[English - United States]]&amp;""","</f>
        <v xml:space="preserve">    "frmSetting.lblExternal_url.Caption":"external_url",</v>
      </c>
      <c r="C70" t="str">
        <f>"    """&amp;Lan[[#This Row],[Name]]&amp;""":"""&amp;Lan[[#This Row],[Chinese - People''s Republic of China]]&amp;""","</f>
        <v xml:space="preserve">    "frmSetting.lblExternal_url.Caption":"网址",</v>
      </c>
      <c r="D70" t="str">
        <f>"    """&amp;Lan[[#This Row],[Name]]&amp;""":"""&amp;Lan[[#This Row],[Chinese - Taiwan]]&amp;""","</f>
        <v xml:space="preserve">    "frmSetting.lblExternal_url.Caption":"網址",</v>
      </c>
    </row>
    <row r="71" spans="1:4" x14ac:dyDescent="0.3">
      <c r="A71" t="str">
        <f>"    """&amp;Lan[[#This Row],[Name]]&amp;""":"""&amp;Lan[[#This Row],[Select Your Language and Translate]]&amp;""","</f>
        <v xml:space="preserve">    "frmSetting.txtExternal_url.ToolTipText":"",</v>
      </c>
      <c r="B71" t="str">
        <f>"    """&amp;Lan[[#This Row],[Name]]&amp;""":"""&amp;Lan[[#This Row],[English - United States]]&amp;""","</f>
        <v xml:space="preserve">    "frmSetting.txtExternal_url.ToolTipText":"Display this URL in the NFT information",</v>
      </c>
      <c r="C71" t="str">
        <f>"    """&amp;Lan[[#This Row],[Name]]&amp;""":"""&amp;Lan[[#This Row],[Chinese - People''s Republic of China]]&amp;""","</f>
        <v xml:space="preserve">    "frmSetting.txtExternal_url.ToolTipText":"在 NFT 信息中显示此网址",</v>
      </c>
      <c r="D71" t="str">
        <f>"    """&amp;Lan[[#This Row],[Name]]&amp;""":"""&amp;Lan[[#This Row],[Chinese - Taiwan]]&amp;""","</f>
        <v xml:space="preserve">    "frmSetting.txtExternal_url.ToolTipText":"在 NFT 資訊中顯示此網址",</v>
      </c>
    </row>
    <row r="72" spans="1:4" x14ac:dyDescent="0.3">
      <c r="A72" t="str">
        <f>"    """&amp;Lan[[#This Row],[Name]]&amp;""":"""&amp;Lan[[#This Row],[Select Your Language and Translate]]&amp;""","</f>
        <v xml:space="preserve">    "frmSetting.lblAnimation_url.Caption":"",</v>
      </c>
      <c r="B72" t="str">
        <f>"    """&amp;Lan[[#This Row],[Name]]&amp;""":"""&amp;Lan[[#This Row],[English - United States]]&amp;""","</f>
        <v xml:space="preserve">    "frmSetting.lblAnimation_url.Caption":"animation_url",</v>
      </c>
      <c r="C72" t="str">
        <f>"    """&amp;Lan[[#This Row],[Name]]&amp;""":"""&amp;Lan[[#This Row],[Chinese - People''s Republic of China]]&amp;""","</f>
        <v xml:space="preserve">    "frmSetting.lblAnimation_url.Caption":"多媒体URL",</v>
      </c>
      <c r="D72" t="str">
        <f>"    """&amp;Lan[[#This Row],[Name]]&amp;""":"""&amp;Lan[[#This Row],[Chinese - Taiwan]]&amp;""","</f>
        <v xml:space="preserve">    "frmSetting.lblAnimation_url.Caption":"多媒體URL",</v>
      </c>
    </row>
    <row r="73" spans="1:4" x14ac:dyDescent="0.3">
      <c r="A73" t="str">
        <f>"    """&amp;Lan[[#This Row],[Name]]&amp;""":"""&amp;Lan[[#This Row],[Select Your Language and Translate]]&amp;""","</f>
        <v xml:space="preserve">    "frmSetting.txtAnimation_url.ToolTipText":"",</v>
      </c>
      <c r="B73" t="str">
        <f>"    """&amp;Lan[[#This Row],[Name]]&amp;""":"""&amp;Lan[[#This Row],[English - United States]]&amp;""","</f>
        <v xml:space="preserve">    "frmSetting.txtAnimation_url.ToolTipText":"A URL to a multi-media attachment for the item. The file extensions GLTF,  GLB,  WEBM,  MP4,  M4V,  OGV,  OGG,  MP3,  WAV,  OGA  and HTML pages are supported",</v>
      </c>
      <c r="C73" t="str">
        <f>"    """&amp;Lan[[#This Row],[Name]]&amp;""":"""&amp;Lan[[#This Row],[Chinese - People''s Republic of China]]&amp;""","</f>
        <v xml:space="preserve">    "frmSetting.txtAnimation_url.ToolTipText":"指向项目的多媒体附件的 URL.支持文件扩展名GLTF, GLB, WEBM, MP4, M4V, OGV, OGG, MP3, WAV, OGA和HTML页面",</v>
      </c>
      <c r="D73" t="str">
        <f>"    """&amp;Lan[[#This Row],[Name]]&amp;""":"""&amp;Lan[[#This Row],[Chinese - Taiwan]]&amp;""","</f>
        <v xml:space="preserve">    "frmSetting.txtAnimation_url.ToolTipText":"指向專案的多媒體附件的 URL.支援檔副檔名GLTF, GLB, WEBM, MP4, M4V, OGV, OGG, MP3, WAV, OGA和HTML頁面",</v>
      </c>
    </row>
    <row r="74" spans="1:4" x14ac:dyDescent="0.3">
      <c r="A74" t="str">
        <f>"    """&amp;Lan[[#This Row],[Name]]&amp;""":"""&amp;Lan[[#This Row],[Select Your Language and Translate]]&amp;""","</f>
        <v xml:space="preserve">    "frmSetting.lblExtraMetadata.Caption":"",</v>
      </c>
      <c r="B74" t="str">
        <f>"    """&amp;Lan[[#This Row],[Name]]&amp;""":"""&amp;Lan[[#This Row],[English - United States]]&amp;""","</f>
        <v xml:space="preserve">    "frmSetting.lblExtraMetadata.Caption":"extraMetadata",</v>
      </c>
      <c r="C74" t="str">
        <f>"    """&amp;Lan[[#This Row],[Name]]&amp;""":"""&amp;Lan[[#This Row],[Chinese - People''s Republic of China]]&amp;""","</f>
        <v xml:space="preserve">    "frmSetting.lblExtraMetadata.Caption":"扩展元数据",</v>
      </c>
      <c r="D74" t="str">
        <f>"    """&amp;Lan[[#This Row],[Name]]&amp;""":"""&amp;Lan[[#This Row],[Chinese - Taiwan]]&amp;""","</f>
        <v xml:space="preserve">    "frmSetting.lblExtraMetadata.Caption":"擴展中繼資料",</v>
      </c>
    </row>
    <row r="75" spans="1:4" x14ac:dyDescent="0.3">
      <c r="A75" t="str">
        <f>"    """&amp;Lan[[#This Row],[Name]]&amp;""":"""&amp;Lan[[#This Row],[Select Your Language and Translate]]&amp;""","</f>
        <v xml:space="preserve">    "frmSetting.txtExtra-0.ToolTipText":"",</v>
      </c>
      <c r="B75" t="str">
        <f>"    """&amp;Lan[[#This Row],[Name]]&amp;""":"""&amp;Lan[[#This Row],[English - United States]]&amp;""","</f>
        <v xml:space="preserve">    "frmSetting.txtExtra-0.ToolTipText":"Input Key",</v>
      </c>
      <c r="C75" t="str">
        <f>"    """&amp;Lan[[#This Row],[Name]]&amp;""":"""&amp;Lan[[#This Row],[Chinese - People''s Republic of China]]&amp;""","</f>
        <v xml:space="preserve">    "frmSetting.txtExtra-0.ToolTipText":"输入键",</v>
      </c>
      <c r="D75" t="str">
        <f>"    """&amp;Lan[[#This Row],[Name]]&amp;""":"""&amp;Lan[[#This Row],[Chinese - Taiwan]]&amp;""","</f>
        <v xml:space="preserve">    "frmSetting.txtExtra-0.ToolTipText":"輸入鍵",</v>
      </c>
    </row>
    <row r="76" spans="1:4" x14ac:dyDescent="0.3">
      <c r="A76" t="str">
        <f>"    """&amp;Lan[[#This Row],[Name]]&amp;""":"""&amp;Lan[[#This Row],[Select Your Language and Translate]]&amp;""","</f>
        <v xml:space="preserve">    "frmSetting.txtExtraValue-0.ToolTipText":"",</v>
      </c>
      <c r="B76" t="str">
        <f>"    """&amp;Lan[[#This Row],[Name]]&amp;""":"""&amp;Lan[[#This Row],[English - United States]]&amp;""","</f>
        <v xml:space="preserve">    "frmSetting.txtExtraValue-0.ToolTipText":"Input Value",</v>
      </c>
      <c r="C76" t="str">
        <f>"    """&amp;Lan[[#This Row],[Name]]&amp;""":"""&amp;Lan[[#This Row],[Chinese - People''s Republic of China]]&amp;""","</f>
        <v xml:space="preserve">    "frmSetting.txtExtraValue-0.ToolTipText":"输入值",</v>
      </c>
      <c r="D76" t="str">
        <f>"    """&amp;Lan[[#This Row],[Name]]&amp;""":"""&amp;Lan[[#This Row],[Chinese - Taiwan]]&amp;""","</f>
        <v xml:space="preserve">    "frmSetting.txtExtraValue-0.ToolTipText":"輸入值",</v>
      </c>
    </row>
    <row r="77" spans="1:4" x14ac:dyDescent="0.3">
      <c r="A77" t="str">
        <f>"    """&amp;Lan[[#This Row],[Name]]&amp;""":"""&amp;Lan[[#This Row],[Select Your Language and Translate]]&amp;""","</f>
        <v xml:space="preserve">    "frmSetting.chkSmoothing.Caption":"",</v>
      </c>
      <c r="B77" t="str">
        <f>"    """&amp;Lan[[#This Row],[Name]]&amp;""":"""&amp;Lan[[#This Row],[English - United States]]&amp;""","</f>
        <v xml:space="preserve">    "frmSetting.chkSmoothing.Caption":"Smoothing",</v>
      </c>
      <c r="C77" t="str">
        <f>"    """&amp;Lan[[#This Row],[Name]]&amp;""":"""&amp;Lan[[#This Row],[Chinese - People''s Republic of China]]&amp;""","</f>
        <v xml:space="preserve">    "frmSetting.chkSmoothing.Caption":"平滑",</v>
      </c>
      <c r="D77" t="str">
        <f>"    """&amp;Lan[[#This Row],[Name]]&amp;""":"""&amp;Lan[[#This Row],[Chinese - Taiwan]]&amp;""","</f>
        <v xml:space="preserve">    "frmSetting.chkSmoothing.Caption":"平滑",</v>
      </c>
    </row>
    <row r="78" spans="1:4" x14ac:dyDescent="0.3">
      <c r="A78" t="str">
        <f>"    """&amp;Lan[[#This Row],[Name]]&amp;""":"""&amp;Lan[[#This Row],[Select Your Language and Translate]]&amp;""","</f>
        <v xml:space="preserve">    "frmSetting.chkResize.Caption":"",</v>
      </c>
      <c r="B78" t="str">
        <f>"    """&amp;Lan[[#This Row],[Name]]&amp;""":"""&amp;Lan[[#This Row],[English - United States]]&amp;""","</f>
        <v xml:space="preserve">    "frmSetting.chkResize.Caption":"Resize Image ",</v>
      </c>
      <c r="C78" t="str">
        <f>"    """&amp;Lan[[#This Row],[Name]]&amp;""":"""&amp;Lan[[#This Row],[Chinese - People''s Republic of China]]&amp;""","</f>
        <v xml:space="preserve">    "frmSetting.chkResize.Caption":"图像大小",</v>
      </c>
      <c r="D78" t="str">
        <f>"    """&amp;Lan[[#This Row],[Name]]&amp;""":"""&amp;Lan[[#This Row],[Chinese - Taiwan]]&amp;""","</f>
        <v xml:space="preserve">    "frmSetting.chkResize.Caption":"圖像大小",</v>
      </c>
    </row>
    <row r="79" spans="1:4" x14ac:dyDescent="0.3">
      <c r="A79" t="str">
        <f>"    """&amp;Lan[[#This Row],[Name]]&amp;""":"""&amp;Lan[[#This Row],[Select Your Language and Translate]]&amp;""","</f>
        <v xml:space="preserve">    "frmSetting.lblWidth.Caption":"",</v>
      </c>
      <c r="B79" t="str">
        <f>"    """&amp;Lan[[#This Row],[Name]]&amp;""":"""&amp;Lan[[#This Row],[English - United States]]&amp;""","</f>
        <v xml:space="preserve">    "frmSetting.lblWidth.Caption":"Width",</v>
      </c>
      <c r="C79" t="str">
        <f>"    """&amp;Lan[[#This Row],[Name]]&amp;""":"""&amp;Lan[[#This Row],[Chinese - People''s Republic of China]]&amp;""","</f>
        <v xml:space="preserve">    "frmSetting.lblWidth.Caption":"宽度",</v>
      </c>
      <c r="D79" t="str">
        <f>"    """&amp;Lan[[#This Row],[Name]]&amp;""":"""&amp;Lan[[#This Row],[Chinese - Taiwan]]&amp;""","</f>
        <v xml:space="preserve">    "frmSetting.lblWidth.Caption":"寬度",</v>
      </c>
    </row>
    <row r="80" spans="1:4" x14ac:dyDescent="0.3">
      <c r="A80" t="str">
        <f>"    """&amp;Lan[[#This Row],[Name]]&amp;""":"""&amp;Lan[[#This Row],[Select Your Language and Translate]]&amp;""","</f>
        <v xml:space="preserve">    "frmSetting.txtWidth.ToolTipText":"",</v>
      </c>
      <c r="B80" t="str">
        <f>"    """&amp;Lan[[#This Row],[Name]]&amp;""":"""&amp;Lan[[#This Row],[English - United States]]&amp;""","</f>
        <v xml:space="preserve">    "frmSetting.txtWidth.ToolTipText":"The image width must be a number.",</v>
      </c>
      <c r="C80" t="str">
        <f>"    """&amp;Lan[[#This Row],[Name]]&amp;""":"""&amp;Lan[[#This Row],[Chinese - People''s Republic of China]]&amp;""","</f>
        <v xml:space="preserve">    "frmSetting.txtWidth.ToolTipText":"图像宽度必须为数字",</v>
      </c>
      <c r="D80" t="str">
        <f>"    """&amp;Lan[[#This Row],[Name]]&amp;""":"""&amp;Lan[[#This Row],[Chinese - Taiwan]]&amp;""","</f>
        <v xml:space="preserve">    "frmSetting.txtWidth.ToolTipText":"圖像寬度必須為數位",</v>
      </c>
    </row>
    <row r="81" spans="1:4" x14ac:dyDescent="0.3">
      <c r="A81" t="str">
        <f>"    """&amp;Lan[[#This Row],[Name]]&amp;""":"""&amp;Lan[[#This Row],[Select Your Language and Translate]]&amp;""","</f>
        <v xml:space="preserve">    "frmSetting.lblHeight.Caption":"",</v>
      </c>
      <c r="B81" t="str">
        <f>"    """&amp;Lan[[#This Row],[Name]]&amp;""":"""&amp;Lan[[#This Row],[English - United States]]&amp;""","</f>
        <v xml:space="preserve">    "frmSetting.lblHeight.Caption":"Height",</v>
      </c>
      <c r="C81" t="str">
        <f>"    """&amp;Lan[[#This Row],[Name]]&amp;""":"""&amp;Lan[[#This Row],[Chinese - People''s Republic of China]]&amp;""","</f>
        <v xml:space="preserve">    "frmSetting.lblHeight.Caption":"高度",</v>
      </c>
      <c r="D81" t="str">
        <f>"    """&amp;Lan[[#This Row],[Name]]&amp;""":"""&amp;Lan[[#This Row],[Chinese - Taiwan]]&amp;""","</f>
        <v xml:space="preserve">    "frmSetting.lblHeight.Caption":"高度",</v>
      </c>
    </row>
    <row r="82" spans="1:4" x14ac:dyDescent="0.3">
      <c r="A82" t="str">
        <f>"    """&amp;Lan[[#This Row],[Name]]&amp;""":"""&amp;Lan[[#This Row],[Select Your Language and Translate]]&amp;""","</f>
        <v xml:space="preserve">    "frmSetting.txtHeight.ToolTipText":"",</v>
      </c>
      <c r="B82" t="str">
        <f>"    """&amp;Lan[[#This Row],[Name]]&amp;""":"""&amp;Lan[[#This Row],[English - United States]]&amp;""","</f>
        <v xml:space="preserve">    "frmSetting.txtHeight.ToolTipText":"The image height must be a number.",</v>
      </c>
      <c r="C82" t="str">
        <f>"    """&amp;Lan[[#This Row],[Name]]&amp;""":"""&amp;Lan[[#This Row],[Chinese - People''s Republic of China]]&amp;""","</f>
        <v xml:space="preserve">    "frmSetting.txtHeight.ToolTipText":"图像高度必须为数字",</v>
      </c>
      <c r="D82" t="str">
        <f>"    """&amp;Lan[[#This Row],[Name]]&amp;""":"""&amp;Lan[[#This Row],[Chinese - Taiwan]]&amp;""","</f>
        <v xml:space="preserve">    "frmSetting.txtHeight.ToolTipText":"圖像高度必須為數位",</v>
      </c>
    </row>
    <row r="83" spans="1:4" x14ac:dyDescent="0.3">
      <c r="A83" t="str">
        <f>"    """&amp;Lan[[#This Row],[Name]]&amp;""":"""&amp;Lan[[#This Row],[Select Your Language and Translate]]&amp;""","</f>
        <v xml:space="preserve">    "frmSetting.chkBackground.Caption":"",</v>
      </c>
      <c r="B83" t="str">
        <f>"    """&amp;Lan[[#This Row],[Name]]&amp;""":"""&amp;Lan[[#This Row],[English - United States]]&amp;""","</f>
        <v xml:space="preserve">    "frmSetting.chkBackground.Caption":"Generate Background",</v>
      </c>
      <c r="C83" t="str">
        <f>"    """&amp;Lan[[#This Row],[Name]]&amp;""":"""&amp;Lan[[#This Row],[Chinese - People''s Republic of China]]&amp;""","</f>
        <v xml:space="preserve">    "frmSetting.chkBackground.Caption":"生成背景",</v>
      </c>
      <c r="D83" t="str">
        <f>"    """&amp;Lan[[#This Row],[Name]]&amp;""":"""&amp;Lan[[#This Row],[Chinese - Taiwan]]&amp;""","</f>
        <v xml:space="preserve">    "frmSetting.chkBackground.Caption":"生成背景",</v>
      </c>
    </row>
    <row r="84" spans="1:4" x14ac:dyDescent="0.3">
      <c r="A84" t="str">
        <f>"    """&amp;Lan[[#This Row],[Name]]&amp;""":"""&amp;Lan[[#This Row],[Select Your Language and Translate]]&amp;""","</f>
        <v xml:space="preserve">    "frmSetting.lblLightness.Caption":"",</v>
      </c>
      <c r="B84" t="str">
        <f>"    """&amp;Lan[[#This Row],[Name]]&amp;""":"""&amp;Lan[[#This Row],[English - United States]]&amp;""","</f>
        <v xml:space="preserve">    "frmSetting.lblLightness.Caption":"Lightness",</v>
      </c>
      <c r="C84" t="str">
        <f>"    """&amp;Lan[[#This Row],[Name]]&amp;""":"""&amp;Lan[[#This Row],[Chinese - People''s Republic of China]]&amp;""","</f>
        <v xml:space="preserve">    "frmSetting.lblLightness.Caption":"亮度",</v>
      </c>
      <c r="D84" t="str">
        <f>"    """&amp;Lan[[#This Row],[Name]]&amp;""":"""&amp;Lan[[#This Row],[Chinese - Taiwan]]&amp;""","</f>
        <v xml:space="preserve">    "frmSetting.lblLightness.Caption":"亮度",</v>
      </c>
    </row>
    <row r="85" spans="1:4" x14ac:dyDescent="0.3">
      <c r="A85" t="str">
        <f>"    """&amp;Lan[[#This Row],[Name]]&amp;""":"""&amp;Lan[[#This Row],[Select Your Language and Translate]]&amp;""","</f>
        <v xml:space="preserve">    "frmSetting.txtLightness.ToolTipText":"",</v>
      </c>
      <c r="B85" t="str">
        <f>"    """&amp;Lan[[#This Row],[Name]]&amp;""":"""&amp;Lan[[#This Row],[English - United States]]&amp;""","</f>
        <v xml:space="preserve">    "frmSetting.txtLightness.ToolTipText":"The image background color lightness must be a 0-100 number,  100 is all white",</v>
      </c>
      <c r="C85" t="str">
        <f>"    """&amp;Lan[[#This Row],[Name]]&amp;""":"""&amp;Lan[[#This Row],[Chinese - People''s Republic of China]]&amp;""","</f>
        <v xml:space="preserve">    "frmSetting.txtLightness.ToolTipText":"图片背景颜色亮度必须为 0-100之间的整数,  100是纯白",</v>
      </c>
      <c r="D85" t="str">
        <f>"    """&amp;Lan[[#This Row],[Name]]&amp;""":"""&amp;Lan[[#This Row],[Chinese - Taiwan]]&amp;""","</f>
        <v xml:space="preserve">    "frmSetting.txtLightness.ToolTipText":"圖片背景顏色亮度必須為 0-100之間的整數,  100是純白",</v>
      </c>
    </row>
    <row r="86" spans="1:4" x14ac:dyDescent="0.3">
      <c r="A86" t="str">
        <f>"    """&amp;Lan[[#This Row],[Name]]&amp;""":"""&amp;Lan[[#This Row],[Select Your Language and Translate]]&amp;""","</f>
        <v xml:space="preserve">    "frmSetting.chkStaticColor.Caption":"",</v>
      </c>
      <c r="B86" t="str">
        <f>"    """&amp;Lan[[#This Row],[Name]]&amp;""":"""&amp;Lan[[#This Row],[English - United States]]&amp;""","</f>
        <v xml:space="preserve">    "frmSetting.chkStaticColor.Caption":"Static",</v>
      </c>
      <c r="C86" t="str">
        <f>"    """&amp;Lan[[#This Row],[Name]]&amp;""":"""&amp;Lan[[#This Row],[Chinese - People''s Republic of China]]&amp;""","</f>
        <v xml:space="preserve">    "frmSetting.chkStaticColor.Caption":"同色",</v>
      </c>
      <c r="D86" t="str">
        <f>"    """&amp;Lan[[#This Row],[Name]]&amp;""":"""&amp;Lan[[#This Row],[Chinese - Taiwan]]&amp;""","</f>
        <v xml:space="preserve">    "frmSetting.chkStaticColor.Caption":"同色",</v>
      </c>
    </row>
    <row r="87" spans="1:4" x14ac:dyDescent="0.3">
      <c r="A87" t="str">
        <f>"    """&amp;Lan[[#This Row],[Name]]&amp;""":"""&amp;Lan[[#This Row],[Select Your Language and Translate]]&amp;""","</f>
        <v xml:space="preserve">    "frmSetting.lblDefault.Caption":"",</v>
      </c>
      <c r="B87" t="str">
        <f>"    """&amp;Lan[[#This Row],[Name]]&amp;""":"""&amp;Lan[[#This Row],[English - United States]]&amp;""","</f>
        <v xml:space="preserve">    "frmSetting.lblDefault.Caption":"Default",</v>
      </c>
      <c r="C87" t="str">
        <f>"    """&amp;Lan[[#This Row],[Name]]&amp;""":"""&amp;Lan[[#This Row],[Chinese - People''s Republic of China]]&amp;""","</f>
        <v xml:space="preserve">    "frmSetting.lblDefault.Caption":"默认",</v>
      </c>
      <c r="D87" t="str">
        <f>"    """&amp;Lan[[#This Row],[Name]]&amp;""":"""&amp;Lan[[#This Row],[Chinese - Taiwan]]&amp;""","</f>
        <v xml:space="preserve">    "frmSetting.lblDefault.Caption":"默認",</v>
      </c>
    </row>
    <row r="88" spans="1:4" x14ac:dyDescent="0.3">
      <c r="A88" t="str">
        <f>"    """&amp;Lan[[#This Row],[Name]]&amp;""":"""&amp;Lan[[#This Row],[Select Your Language and Translate]]&amp;""","</f>
        <v xml:space="preserve">    "frmSetting.txtStaticColor.ToolTipText":"",</v>
      </c>
      <c r="B88" t="str">
        <f>"    """&amp;Lan[[#This Row],[Name]]&amp;""":"""&amp;Lan[[#This Row],[English - United States]]&amp;""","</f>
        <v xml:space="preserve">    "frmSetting.txtStaticColor.ToolTipText":"The background color must be a 6-character(RGB) or 8-character(ARGB) hexadecimal without a pre-pended #",</v>
      </c>
      <c r="C88" t="str">
        <f>"    """&amp;Lan[[#This Row],[Name]]&amp;""":"""&amp;Lan[[#This Row],[Chinese - People''s Republic of China]]&amp;""","</f>
        <v xml:space="preserve">    "frmSetting.txtStaticColor.ToolTipText":"背景颜色必须是6字符(RGB) 或8字符 (ARGB)的十六进制, 前面不要加#",</v>
      </c>
      <c r="D88" t="str">
        <f>"    """&amp;Lan[[#This Row],[Name]]&amp;""":"""&amp;Lan[[#This Row],[Chinese - Taiwan]]&amp;""","</f>
        <v xml:space="preserve">    "frmSetting.txtStaticColor.ToolTipText":"背景顏色必須是6字元(RGB) 或8字元 (ARGB)的十六進位, 前面不要加#",</v>
      </c>
    </row>
    <row r="89" spans="1:4" x14ac:dyDescent="0.3">
      <c r="A89" t="str">
        <f>"    """&amp;Lan[[#This Row],[Name]]&amp;""":"""&amp;Lan[[#This Row],[Select Your Language and Translate]]&amp;""","</f>
        <v xml:space="preserve">    "frmSetting.lblDNATryTimes.Caption":"",</v>
      </c>
      <c r="B89" t="str">
        <f>"    """&amp;Lan[[#This Row],[Name]]&amp;""":"""&amp;Lan[[#This Row],[English - United States]]&amp;""","</f>
        <v xml:space="preserve">    "frmSetting.lblDNATryTimes.Caption":"DNA Try Times",</v>
      </c>
      <c r="C89" t="str">
        <f>"    """&amp;Lan[[#This Row],[Name]]&amp;""":"""&amp;Lan[[#This Row],[Chinese - People''s Republic of China]]&amp;""","</f>
        <v xml:space="preserve">    "frmSetting.lblDNATryTimes.Caption":"DNA尝试次数",</v>
      </c>
      <c r="D89" t="str">
        <f>"    """&amp;Lan[[#This Row],[Name]]&amp;""":"""&amp;Lan[[#This Row],[Chinese - Taiwan]]&amp;""","</f>
        <v xml:space="preserve">    "frmSetting.lblDNATryTimes.Caption":"DNA嘗試次數",</v>
      </c>
    </row>
    <row r="90" spans="1:4" x14ac:dyDescent="0.3">
      <c r="A90" t="str">
        <f>"    """&amp;Lan[[#This Row],[Name]]&amp;""":"""&amp;Lan[[#This Row],[Select Your Language and Translate]]&amp;""","</f>
        <v xml:space="preserve">    "frmSetting.txtDnaTryTimes.ToolTipText":"",</v>
      </c>
      <c r="B90" t="str">
        <f>"    """&amp;Lan[[#This Row],[Name]]&amp;""":"""&amp;Lan[[#This Row],[English - United States]]&amp;""","</f>
        <v xml:space="preserve">    "frmSetting.txtDnaTryTimes.ToolTipText":"Must be a number. After N attempts,  if the unique DNA is still not obtained,  the attempt is stopped.",</v>
      </c>
      <c r="C90" t="str">
        <f>"    """&amp;Lan[[#This Row],[Name]]&amp;""":"""&amp;Lan[[#This Row],[Chinese - People''s Republic of China]]&amp;""","</f>
        <v xml:space="preserve">    "frmSetting.txtDnaTryTimes.ToolTipText":"必须是数字.N次尝试后, 如果仍然没有获得独特的DNA, 则停止尝试",</v>
      </c>
      <c r="D90" t="str">
        <f>"    """&amp;Lan[[#This Row],[Name]]&amp;""":"""&amp;Lan[[#This Row],[Chinese - Taiwan]]&amp;""","</f>
        <v xml:space="preserve">    "frmSetting.txtDnaTryTimes.ToolTipText":"必須是數位.N次嘗試後, 如果仍然沒有獲得獨特的DNA, 則停止嘗試",</v>
      </c>
    </row>
    <row r="91" spans="1:4" x14ac:dyDescent="0.3">
      <c r="A91" t="str">
        <f>"    """&amp;Lan[[#This Row],[Name]]&amp;""":"""&amp;Lan[[#This Row],[Select Your Language and Translate]]&amp;""","</f>
        <v xml:space="preserve">    "frmSetting.lblReserved.Caption":"",</v>
      </c>
      <c r="B91" t="str">
        <f>"    """&amp;Lan[[#This Row],[Name]]&amp;""":"""&amp;Lan[[#This Row],[English - United States]]&amp;""","</f>
        <v xml:space="preserve">    "frmSetting.lblReserved.Caption":"Reserved parameters zone",</v>
      </c>
      <c r="C91" t="str">
        <f>"    """&amp;Lan[[#This Row],[Name]]&amp;""":"""&amp;Lan[[#This Row],[Chinese - People''s Republic of China]]&amp;""","</f>
        <v xml:space="preserve">    "frmSetting.lblReserved.Caption":"保留参数区域",</v>
      </c>
      <c r="D91" t="str">
        <f>"    """&amp;Lan[[#This Row],[Name]]&amp;""":"""&amp;Lan[[#This Row],[Chinese - Taiwan]]&amp;""","</f>
        <v xml:space="preserve">    "frmSetting.lblReserved.Caption":"保留參數區域",</v>
      </c>
    </row>
    <row r="92" spans="1:4" x14ac:dyDescent="0.3">
      <c r="A92" t="str">
        <f>"    """&amp;Lan[[#This Row],[Name]]&amp;""":"""&amp;Lan[[#This Row],[Select Your Language and Translate]]&amp;""","</f>
        <v xml:space="preserve">    "frmSetting.cmdClear.Caption":"",</v>
      </c>
      <c r="B92" t="str">
        <f>"    """&amp;Lan[[#This Row],[Name]]&amp;""":"""&amp;Lan[[#This Row],[English - United States]]&amp;""","</f>
        <v xml:space="preserve">    "frmSetting.cmdClear.Caption":"Clear",</v>
      </c>
      <c r="C92" t="str">
        <f>"    """&amp;Lan[[#This Row],[Name]]&amp;""":"""&amp;Lan[[#This Row],[Chinese - People''s Republic of China]]&amp;""","</f>
        <v xml:space="preserve">    "frmSetting.cmdClear.Caption":"清空",</v>
      </c>
      <c r="D92" t="str">
        <f>"    """&amp;Lan[[#This Row],[Name]]&amp;""":"""&amp;Lan[[#This Row],[Chinese - Taiwan]]&amp;""","</f>
        <v xml:space="preserve">    "frmSetting.cmdClear.Caption":"清空",</v>
      </c>
    </row>
    <row r="93" spans="1:4" x14ac:dyDescent="0.3">
      <c r="A93" t="str">
        <f>"    """&amp;Lan[[#This Row],[Name]]&amp;""":"""&amp;Lan[[#This Row],[Select Your Language and Translate]]&amp;""","</f>
        <v xml:space="preserve">    "frmSetting.cmdLoadSetting.Caption":"",</v>
      </c>
      <c r="B93" t="str">
        <f>"    """&amp;Lan[[#This Row],[Name]]&amp;""":"""&amp;Lan[[#This Row],[English - United States]]&amp;""","</f>
        <v xml:space="preserve">    "frmSetting.cmdLoadSetting.Caption":"Load",</v>
      </c>
      <c r="C93" t="str">
        <f>"    """&amp;Lan[[#This Row],[Name]]&amp;""":"""&amp;Lan[[#This Row],[Chinese - People''s Republic of China]]&amp;""","</f>
        <v xml:space="preserve">    "frmSetting.cmdLoadSetting.Caption":"加载",</v>
      </c>
      <c r="D93" t="str">
        <f>"    """&amp;Lan[[#This Row],[Name]]&amp;""":"""&amp;Lan[[#This Row],[Chinese - Taiwan]]&amp;""","</f>
        <v xml:space="preserve">    "frmSetting.cmdLoadSetting.Caption":"載入",</v>
      </c>
    </row>
    <row r="94" spans="1:4" x14ac:dyDescent="0.3">
      <c r="A94" t="str">
        <f>"    """&amp;Lan[[#This Row],[Name]]&amp;""":"""&amp;Lan[[#This Row],[Select Your Language and Translate]]&amp;""","</f>
        <v xml:space="preserve">    "frmSetting.cmdSave.Caption":"",</v>
      </c>
      <c r="B94" t="str">
        <f>"    """&amp;Lan[[#This Row],[Name]]&amp;""":"""&amp;Lan[[#This Row],[English - United States]]&amp;""","</f>
        <v xml:space="preserve">    "frmSetting.cmdSave.Caption":"Save",</v>
      </c>
      <c r="C94" t="str">
        <f>"    """&amp;Lan[[#This Row],[Name]]&amp;""":"""&amp;Lan[[#This Row],[Chinese - People''s Republic of China]]&amp;""","</f>
        <v xml:space="preserve">    "frmSetting.cmdSave.Caption":"保存",</v>
      </c>
      <c r="D94" t="str">
        <f>"    """&amp;Lan[[#This Row],[Name]]&amp;""":"""&amp;Lan[[#This Row],[Chinese - Taiwan]]&amp;""","</f>
        <v xml:space="preserve">    "frmSetting.cmdSave.Caption":"保存",</v>
      </c>
    </row>
    <row r="95" spans="1:4" x14ac:dyDescent="0.3">
      <c r="A95" t="str">
        <f>"    """&amp;Lan[[#This Row],[Name]]&amp;""":"""&amp;Lan[[#This Row],[Select Your Language and Translate]]&amp;""","</f>
        <v xml:space="preserve">    "frmSetting.cmdBack.Caption":"",</v>
      </c>
      <c r="B95" t="str">
        <f>"    """&amp;Lan[[#This Row],[Name]]&amp;""":"""&amp;Lan[[#This Row],[English - United States]]&amp;""","</f>
        <v xml:space="preserve">    "frmSetting.cmdBack.Caption":"Back",</v>
      </c>
      <c r="C95" t="str">
        <f>"    """&amp;Lan[[#This Row],[Name]]&amp;""":"""&amp;Lan[[#This Row],[Chinese - People''s Republic of China]]&amp;""","</f>
        <v xml:space="preserve">    "frmSetting.cmdBack.Caption":"返回",</v>
      </c>
      <c r="D95" t="str">
        <f>"    """&amp;Lan[[#This Row],[Name]]&amp;""":"""&amp;Lan[[#This Row],[Chinese - Taiwan]]&amp;""","</f>
        <v xml:space="preserve">    "frmSetting.cmdBack.Caption":"返回",</v>
      </c>
    </row>
    <row r="96" spans="1:4" x14ac:dyDescent="0.3">
      <c r="A96" t="str">
        <f>"    """&amp;Lan[[#This Row],[Name]]&amp;""":"""&amp;Lan[[#This Row],[Select Your Language and Translate]]&amp;""","</f>
        <v xml:space="preserve">    "frmTools.Caption":"",</v>
      </c>
      <c r="B96" t="str">
        <f>"    """&amp;Lan[[#This Row],[Name]]&amp;""":"""&amp;Lan[[#This Row],[English - United States]]&amp;""","</f>
        <v xml:space="preserve">    "frmTools.Caption":"Tools",</v>
      </c>
      <c r="C96" t="str">
        <f>"    """&amp;Lan[[#This Row],[Name]]&amp;""":"""&amp;Lan[[#This Row],[Chinese - People''s Republic of China]]&amp;""","</f>
        <v xml:space="preserve">    "frmTools.Caption":"工具",</v>
      </c>
      <c r="D96" t="str">
        <f>"    """&amp;Lan[[#This Row],[Name]]&amp;""":"""&amp;Lan[[#This Row],[Chinese - Taiwan]]&amp;""","</f>
        <v xml:space="preserve">    "frmTools.Caption":"工具",</v>
      </c>
    </row>
    <row r="97" spans="1:4" x14ac:dyDescent="0.3">
      <c r="A97" t="str">
        <f>"    """&amp;Lan[[#This Row],[Name]]&amp;""":"""&amp;Lan[[#This Row],[Select Your Language and Translate]]&amp;""","</f>
        <v xml:space="preserve">    "frmTools.FrameUpdateMetadata.Caption":"",</v>
      </c>
      <c r="B97" t="str">
        <f>"    """&amp;Lan[[#This Row],[Name]]&amp;""":"""&amp;Lan[[#This Row],[English - United States]]&amp;""","</f>
        <v xml:space="preserve">    "frmTools.FrameUpdateMetadata.Caption":"Update Metadata",</v>
      </c>
      <c r="C97" t="str">
        <f>"    """&amp;Lan[[#This Row],[Name]]&amp;""":"""&amp;Lan[[#This Row],[Chinese - People''s Republic of China]]&amp;""","</f>
        <v xml:space="preserve">    "frmTools.FrameUpdateMetadata.Caption":"更新元数据",</v>
      </c>
      <c r="D97" t="str">
        <f>"    """&amp;Lan[[#This Row],[Name]]&amp;""":"""&amp;Lan[[#This Row],[Chinese - Taiwan]]&amp;""","</f>
        <v xml:space="preserve">    "frmTools.FrameUpdateMetadata.Caption":"更新中繼資料",</v>
      </c>
    </row>
    <row r="98" spans="1:4" x14ac:dyDescent="0.3">
      <c r="A98" t="str">
        <f>"    """&amp;Lan[[#This Row],[Name]]&amp;""":"""&amp;Lan[[#This Row],[Select Your Language and Translate]]&amp;""","</f>
        <v xml:space="preserve">    "frmTools.OptionUpdate-0.Caption":"",</v>
      </c>
      <c r="B98" t="str">
        <f>"    """&amp;Lan[[#This Row],[Name]]&amp;""":"""&amp;Lan[[#This Row],[English - United States]]&amp;""","</f>
        <v xml:space="preserve">    "frmTools.OptionUpdate-0.Caption":"BaseURL",</v>
      </c>
      <c r="C98" t="str">
        <f>"    """&amp;Lan[[#This Row],[Name]]&amp;""":"""&amp;Lan[[#This Row],[Chinese - People''s Republic of China]]&amp;""","</f>
        <v xml:space="preserve">    "frmTools.OptionUpdate-0.Caption":"BaseURL",</v>
      </c>
      <c r="D98" t="str">
        <f>"    """&amp;Lan[[#This Row],[Name]]&amp;""":"""&amp;Lan[[#This Row],[Chinese - Taiwan]]&amp;""","</f>
        <v xml:space="preserve">    "frmTools.OptionUpdate-0.Caption":"BaseURL",</v>
      </c>
    </row>
    <row r="99" spans="1:4" x14ac:dyDescent="0.3">
      <c r="A99" t="str">
        <f>"    """&amp;Lan[[#This Row],[Name]]&amp;""":"""&amp;Lan[[#This Row],[Select Your Language and Translate]]&amp;""","</f>
        <v xml:space="preserve">    "frmTools.OptionUpdate-0.ToolTipText":"",</v>
      </c>
      <c r="B99" t="str">
        <f>"    """&amp;Lan[[#This Row],[Name]]&amp;""":"""&amp;Lan[[#This Row],[English - United States]]&amp;""","</f>
        <v xml:space="preserve">    "frmTools.OptionUpdate-0.ToolTipText":"Just update BaseURL",</v>
      </c>
      <c r="C99" t="str">
        <f>"    """&amp;Lan[[#This Row],[Name]]&amp;""":"""&amp;Lan[[#This Row],[Chinese - People''s Republic of China]]&amp;""","</f>
        <v xml:space="preserve">    "frmTools.OptionUpdate-0.ToolTipText":"只更新BaseURL",</v>
      </c>
      <c r="D99" t="str">
        <f>"    """&amp;Lan[[#This Row],[Name]]&amp;""":"""&amp;Lan[[#This Row],[Chinese - Taiwan]]&amp;""","</f>
        <v xml:space="preserve">    "frmTools.OptionUpdate-0.ToolTipText":"只更新BaseURL",</v>
      </c>
    </row>
    <row r="100" spans="1:4" x14ac:dyDescent="0.3">
      <c r="A100" t="str">
        <f>"    """&amp;Lan[[#This Row],[Name]]&amp;""":"""&amp;Lan[[#This Row],[Select Your Language and Translate]]&amp;""","</f>
        <v xml:space="preserve">    "frmTools.OptionUpdate-1.Caption":"",</v>
      </c>
      <c r="B100" t="str">
        <f>"    """&amp;Lan[[#This Row],[Name]]&amp;""":"""&amp;Lan[[#This Row],[English - United States]]&amp;""","</f>
        <v xml:space="preserve">    "frmTools.OptionUpdate-1.Caption":"All",</v>
      </c>
      <c r="C100" t="str">
        <f>"    """&amp;Lan[[#This Row],[Name]]&amp;""":"""&amp;Lan[[#This Row],[Chinese - People''s Republic of China]]&amp;""","</f>
        <v xml:space="preserve">    "frmTools.OptionUpdate-1.Caption":"所有",</v>
      </c>
      <c r="D100" t="str">
        <f>"    """&amp;Lan[[#This Row],[Name]]&amp;""":"""&amp;Lan[[#This Row],[Chinese - Taiwan]]&amp;""","</f>
        <v xml:space="preserve">    "frmTools.OptionUpdate-1.Caption":"所有",</v>
      </c>
    </row>
    <row r="101" spans="1:4" x14ac:dyDescent="0.3">
      <c r="A101" t="str">
        <f>"    """&amp;Lan[[#This Row],[Name]]&amp;""":"""&amp;Lan[[#This Row],[Select Your Language and Translate]]&amp;""","</f>
        <v xml:space="preserve">    "frmTools.OptionUpdate-1.ToolTipText":"",</v>
      </c>
      <c r="B101" t="str">
        <f>"    """&amp;Lan[[#This Row],[Name]]&amp;""":"""&amp;Lan[[#This Row],[English - United States]]&amp;""","</f>
        <v xml:space="preserve">    "frmTools.OptionUpdate-1.ToolTipText":"Update all items by list parameters",</v>
      </c>
      <c r="C101" t="str">
        <f>"    """&amp;Lan[[#This Row],[Name]]&amp;""":"""&amp;Lan[[#This Row],[Chinese - People''s Republic of China]]&amp;""","</f>
        <v xml:space="preserve">    "frmTools.OptionUpdate-1.ToolTipText":"按列表参数更新所有项",</v>
      </c>
      <c r="D101" t="str">
        <f>"    """&amp;Lan[[#This Row],[Name]]&amp;""":"""&amp;Lan[[#This Row],[Chinese - Taiwan]]&amp;""","</f>
        <v xml:space="preserve">    "frmTools.OptionUpdate-1.ToolTipText":"按列表參數更新所有項",</v>
      </c>
    </row>
    <row r="102" spans="1:4" x14ac:dyDescent="0.3">
      <c r="A102" t="str">
        <f>"    """&amp;Lan[[#This Row],[Name]]&amp;""":"""&amp;Lan[[#This Row],[Select Your Language and Translate]]&amp;""","</f>
        <v xml:space="preserve">    "frmTools.cmdSetting-0.Caption":"",</v>
      </c>
      <c r="B102" t="str">
        <f>"    """&amp;Lan[[#This Row],[Name]]&amp;""":"""&amp;Lan[[#This Row],[English - United States]]&amp;""","</f>
        <v xml:space="preserve">    "frmTools.cmdSetting-0.Caption":"Setting",</v>
      </c>
      <c r="C102" t="str">
        <f>"    """&amp;Lan[[#This Row],[Name]]&amp;""":"""&amp;Lan[[#This Row],[Chinese - People''s Republic of China]]&amp;""","</f>
        <v xml:space="preserve">    "frmTools.cmdSetting-0.Caption":"设置",</v>
      </c>
      <c r="D102" t="str">
        <f>"    """&amp;Lan[[#This Row],[Name]]&amp;""":"""&amp;Lan[[#This Row],[Chinese - Taiwan]]&amp;""","</f>
        <v xml:space="preserve">    "frmTools.cmdSetting-0.Caption":"設置",</v>
      </c>
    </row>
    <row r="103" spans="1:4" x14ac:dyDescent="0.3">
      <c r="A103" t="str">
        <f>"    """&amp;Lan[[#This Row],[Name]]&amp;""":"""&amp;Lan[[#This Row],[Select Your Language and Translate]]&amp;""","</f>
        <v xml:space="preserve">    "frmTools.cmdUpdateMeta.Caption":"",</v>
      </c>
      <c r="B103" t="str">
        <f>"    """&amp;Lan[[#This Row],[Name]]&amp;""":"""&amp;Lan[[#This Row],[English - United States]]&amp;""","</f>
        <v xml:space="preserve">    "frmTools.cmdUpdateMeta.Caption":"Update",</v>
      </c>
      <c r="C103" t="str">
        <f>"    """&amp;Lan[[#This Row],[Name]]&amp;""":"""&amp;Lan[[#This Row],[Chinese - People''s Republic of China]]&amp;""","</f>
        <v xml:space="preserve">    "frmTools.cmdUpdateMeta.Caption":"更新",</v>
      </c>
      <c r="D103" t="str">
        <f>"    """&amp;Lan[[#This Row],[Name]]&amp;""":"""&amp;Lan[[#This Row],[Chinese - Taiwan]]&amp;""","</f>
        <v xml:space="preserve">    "frmTools.cmdUpdateMeta.Caption":"更新",</v>
      </c>
    </row>
    <row r="104" spans="1:4" x14ac:dyDescent="0.3">
      <c r="A104" t="str">
        <f>"    """&amp;Lan[[#This Row],[Name]]&amp;""":"""&amp;Lan[[#This Row],[Select Your Language and Translate]]&amp;""","</f>
        <v xml:space="preserve">    "frmTools.FrameNameStart.Caption":"",</v>
      </c>
      <c r="B104" t="str">
        <f>"    """&amp;Lan[[#This Row],[Name]]&amp;""":"""&amp;Lan[[#This Row],[English - United States]]&amp;""","</f>
        <v xml:space="preserve">    "frmTools.FrameNameStart.Caption":"NFT Name #Start",</v>
      </c>
      <c r="C104" t="str">
        <f>"    """&amp;Lan[[#This Row],[Name]]&amp;""":"""&amp;Lan[[#This Row],[Chinese - People''s Republic of China]]&amp;""","</f>
        <v xml:space="preserve">    "frmTools.FrameNameStart.Caption":"NFT名称 #起始编号",</v>
      </c>
      <c r="D104" t="str">
        <f>"    """&amp;Lan[[#This Row],[Name]]&amp;""":"""&amp;Lan[[#This Row],[Chinese - Taiwan]]&amp;""","</f>
        <v xml:space="preserve">    "frmTools.FrameNameStart.Caption":"NFT名稱 #起始編號",</v>
      </c>
    </row>
    <row r="105" spans="1:4" x14ac:dyDescent="0.3">
      <c r="A105" t="str">
        <f>"    """&amp;Lan[[#This Row],[Name]]&amp;""":"""&amp;Lan[[#This Row],[Select Your Language and Translate]]&amp;""","</f>
        <v xml:space="preserve">    "frmTools.lblFrom.Caption":"",</v>
      </c>
      <c r="B105" t="str">
        <f>"    """&amp;Lan[[#This Row],[Name]]&amp;""":"""&amp;Lan[[#This Row],[English - United States]]&amp;""","</f>
        <v xml:space="preserve">    "frmTools.lblFrom.Caption":"From #",</v>
      </c>
      <c r="C105" t="str">
        <f>"    """&amp;Lan[[#This Row],[Name]]&amp;""":"""&amp;Lan[[#This Row],[Chinese - People''s Republic of China]]&amp;""","</f>
        <v xml:space="preserve">    "frmTools.lblFrom.Caption":"从 #",</v>
      </c>
      <c r="D105" t="str">
        <f>"    """&amp;Lan[[#This Row],[Name]]&amp;""":"""&amp;Lan[[#This Row],[Chinese - Taiwan]]&amp;""","</f>
        <v xml:space="preserve">    "frmTools.lblFrom.Caption":"從 #",</v>
      </c>
    </row>
    <row r="106" spans="1:4" x14ac:dyDescent="0.3">
      <c r="A106" t="str">
        <f>"    """&amp;Lan[[#This Row],[Name]]&amp;""":"""&amp;Lan[[#This Row],[Select Your Language and Translate]]&amp;""","</f>
        <v xml:space="preserve">    "frmTools.txtStartNumber.ToolTipText":"",</v>
      </c>
      <c r="B106" t="str">
        <f>"    """&amp;Lan[[#This Row],[Name]]&amp;""":"""&amp;Lan[[#This Row],[English - United States]]&amp;""","</f>
        <v xml:space="preserve">    "frmTools.txtStartNumber.ToolTipText":"NFT Name number and file name can be different. Enter the NFT Name start number",</v>
      </c>
      <c r="C106" t="str">
        <f>"    """&amp;Lan[[#This Row],[Name]]&amp;""":"""&amp;Lan[[#This Row],[Chinese - People''s Republic of China]]&amp;""","</f>
        <v xml:space="preserve">    "frmTools.txtStartNumber.ToolTipText":"NFT名称编号和文件名可以不同.输入NFT名称的起始编号",</v>
      </c>
      <c r="D106" t="str">
        <f>"    """&amp;Lan[[#This Row],[Name]]&amp;""":"""&amp;Lan[[#This Row],[Chinese - Taiwan]]&amp;""","</f>
        <v xml:space="preserve">    "frmTools.txtStartNumber.ToolTipText":"NFT名稱編號和檔案名可以不同.輸入NFT名稱的起始編號",</v>
      </c>
    </row>
    <row r="107" spans="1:4" x14ac:dyDescent="0.3">
      <c r="A107" t="str">
        <f>"    """&amp;Lan[[#This Row],[Name]]&amp;""":"""&amp;Lan[[#This Row],[Select Your Language and Translate]]&amp;""","</f>
        <v xml:space="preserve">    "frmTools.cmdFixNameNumber.Caption":"",</v>
      </c>
      <c r="B107" t="str">
        <f>"    """&amp;Lan[[#This Row],[Name]]&amp;""":"""&amp;Lan[[#This Row],[English - United States]]&amp;""","</f>
        <v xml:space="preserve">    "frmTools.cmdFixNameNumber.Caption":"Modify",</v>
      </c>
      <c r="C107" t="str">
        <f>"    """&amp;Lan[[#This Row],[Name]]&amp;""":"""&amp;Lan[[#This Row],[Chinese - People''s Republic of China]]&amp;""","</f>
        <v xml:space="preserve">    "frmTools.cmdFixNameNumber.Caption":"修改",</v>
      </c>
      <c r="D107" t="str">
        <f>"    """&amp;Lan[[#This Row],[Name]]&amp;""":"""&amp;Lan[[#This Row],[Chinese - Taiwan]]&amp;""","</f>
        <v xml:space="preserve">    "frmTools.cmdFixNameNumber.Caption":"修改",</v>
      </c>
    </row>
    <row r="108" spans="1:4" x14ac:dyDescent="0.3">
      <c r="A108" t="str">
        <f>"    """&amp;Lan[[#This Row],[Name]]&amp;""":"""&amp;Lan[[#This Row],[Select Your Language and Translate]]&amp;""","</f>
        <v xml:space="preserve">    "frmTools.FrameResize.Caption":"",</v>
      </c>
      <c r="B108" t="str">
        <f>"    """&amp;Lan[[#This Row],[Name]]&amp;""":"""&amp;Lan[[#This Row],[English - United States]]&amp;""","</f>
        <v xml:space="preserve">    "frmTools.FrameResize.Caption":"Resize Images",</v>
      </c>
      <c r="C108" t="str">
        <f>"    """&amp;Lan[[#This Row],[Name]]&amp;""":"""&amp;Lan[[#This Row],[Chinese - People''s Republic of China]]&amp;""","</f>
        <v xml:space="preserve">    "frmTools.FrameResize.Caption":"改变图像尺寸",</v>
      </c>
      <c r="D108" t="str">
        <f>"    """&amp;Lan[[#This Row],[Name]]&amp;""":"""&amp;Lan[[#This Row],[Chinese - Taiwan]]&amp;""","</f>
        <v xml:space="preserve">    "frmTools.FrameResize.Caption":"改變圖像尺寸",</v>
      </c>
    </row>
    <row r="109" spans="1:4" x14ac:dyDescent="0.3">
      <c r="A109" t="str">
        <f>"    """&amp;Lan[[#This Row],[Name]]&amp;""":"""&amp;Lan[[#This Row],[Select Your Language and Translate]]&amp;""","</f>
        <v xml:space="preserve">    "frmTools.cmdSetting-1.Caption":"",</v>
      </c>
      <c r="B109" t="str">
        <f>"    """&amp;Lan[[#This Row],[Name]]&amp;""":"""&amp;Lan[[#This Row],[English - United States]]&amp;""","</f>
        <v xml:space="preserve">    "frmTools.cmdSetting-1.Caption":"Setting",</v>
      </c>
      <c r="C109" t="str">
        <f>"    """&amp;Lan[[#This Row],[Name]]&amp;""":"""&amp;Lan[[#This Row],[Chinese - People''s Republic of China]]&amp;""","</f>
        <v xml:space="preserve">    "frmTools.cmdSetting-1.Caption":"设置",</v>
      </c>
      <c r="D109" t="str">
        <f>"    """&amp;Lan[[#This Row],[Name]]&amp;""":"""&amp;Lan[[#This Row],[Chinese - Taiwan]]&amp;""","</f>
        <v xml:space="preserve">    "frmTools.cmdSetting-1.Caption":"設置",</v>
      </c>
    </row>
    <row r="110" spans="1:4" x14ac:dyDescent="0.3">
      <c r="A110" t="str">
        <f>"    """&amp;Lan[[#This Row],[Name]]&amp;""":"""&amp;Lan[[#This Row],[Select Your Language and Translate]]&amp;""","</f>
        <v xml:space="preserve">    "frmTools.cmdResize.Caption":"",</v>
      </c>
      <c r="B110" t="str">
        <f>"    """&amp;Lan[[#This Row],[Name]]&amp;""":"""&amp;Lan[[#This Row],[English - United States]]&amp;""","</f>
        <v xml:space="preserve">    "frmTools.cmdResize.Caption":"Resize",</v>
      </c>
      <c r="C110" t="str">
        <f>"    """&amp;Lan[[#This Row],[Name]]&amp;""":"""&amp;Lan[[#This Row],[Chinese - People''s Republic of China]]&amp;""","</f>
        <v xml:space="preserve">    "frmTools.cmdResize.Caption":"开始",</v>
      </c>
      <c r="D110" t="str">
        <f>"    """&amp;Lan[[#This Row],[Name]]&amp;""":"""&amp;Lan[[#This Row],[Chinese - Taiwan]]&amp;""","</f>
        <v xml:space="preserve">    "frmTools.cmdResize.Caption":"開始",</v>
      </c>
    </row>
    <row r="111" spans="1:4" x14ac:dyDescent="0.3">
      <c r="A111" t="str">
        <f>"    """&amp;Lan[[#This Row],[Name]]&amp;""":"""&amp;Lan[[#This Row],[Select Your Language and Translate]]&amp;""","</f>
        <v xml:space="preserve">    "frmTools.FrameSignature.Caption":"",</v>
      </c>
      <c r="B111" t="str">
        <f>"    """&amp;Lan[[#This Row],[Name]]&amp;""":"""&amp;Lan[[#This Row],[English - United States]]&amp;""","</f>
        <v xml:space="preserve">    "frmTools.FrameSignature.Caption":"Signature (building...)",</v>
      </c>
      <c r="C111" t="str">
        <f>"    """&amp;Lan[[#This Row],[Name]]&amp;""":"""&amp;Lan[[#This Row],[Chinese - People''s Republic of China]]&amp;""","</f>
        <v xml:space="preserve">    "frmTools.FrameSignature.Caption":"签名(开发中…)",</v>
      </c>
      <c r="D111" t="str">
        <f>"    """&amp;Lan[[#This Row],[Name]]&amp;""":"""&amp;Lan[[#This Row],[Chinese - Taiwan]]&amp;""","</f>
        <v xml:space="preserve">    "frmTools.FrameSignature.Caption":"簽名(開發中…)",</v>
      </c>
    </row>
    <row r="112" spans="1:4" x14ac:dyDescent="0.3">
      <c r="A112" t="str">
        <f>"    """&amp;Lan[[#This Row],[Name]]&amp;""":"""&amp;Lan[[#This Row],[Select Your Language and Translate]]&amp;""","</f>
        <v xml:space="preserve">    "frmTools.txtSign.ToolTipText":"",</v>
      </c>
      <c r="B112" t="str">
        <f>"    """&amp;Lan[[#This Row],[Name]]&amp;""":"""&amp;Lan[[#This Row],[English - United States]]&amp;""","</f>
        <v xml:space="preserve">    "frmTools.txtSign.ToolTipText":"Enter the signature content",</v>
      </c>
      <c r="C112" t="str">
        <f>"    """&amp;Lan[[#This Row],[Name]]&amp;""":"""&amp;Lan[[#This Row],[Chinese - People''s Republic of China]]&amp;""","</f>
        <v xml:space="preserve">    "frmTools.txtSign.ToolTipText":"输入签名内容",</v>
      </c>
      <c r="D112" t="str">
        <f>"    """&amp;Lan[[#This Row],[Name]]&amp;""":"""&amp;Lan[[#This Row],[Chinese - Taiwan]]&amp;""","</f>
        <v xml:space="preserve">    "frmTools.txtSign.ToolTipText":"輸入簽名內容",</v>
      </c>
    </row>
    <row r="113" spans="1:4" x14ac:dyDescent="0.3">
      <c r="A113" t="str">
        <f>"    """&amp;Lan[[#This Row],[Name]]&amp;""":"""&amp;Lan[[#This Row],[Select Your Language and Translate]]&amp;""","</f>
        <v xml:space="preserve">    "frmTools.OptionPosition-3.ToolTipText":"",</v>
      </c>
      <c r="B113" t="str">
        <f>"    """&amp;Lan[[#This Row],[Name]]&amp;""":"""&amp;Lan[[#This Row],[English - United States]]&amp;""","</f>
        <v xml:space="preserve">    "frmTools.OptionPosition-3.ToolTipText":"In the lower-right corner of the picture.",</v>
      </c>
      <c r="C113" t="str">
        <f>"    """&amp;Lan[[#This Row],[Name]]&amp;""":"""&amp;Lan[[#This Row],[Chinese - People''s Republic of China]]&amp;""","</f>
        <v xml:space="preserve">    "frmTools.OptionPosition-3.ToolTipText":"签名在图片的右下角",</v>
      </c>
      <c r="D113" t="str">
        <f>"    """&amp;Lan[[#This Row],[Name]]&amp;""":"""&amp;Lan[[#This Row],[Chinese - Taiwan]]&amp;""","</f>
        <v xml:space="preserve">    "frmTools.OptionPosition-3.ToolTipText":"簽名在圖片的右下角",</v>
      </c>
    </row>
    <row r="114" spans="1:4" x14ac:dyDescent="0.3">
      <c r="A114" t="str">
        <f>"    """&amp;Lan[[#This Row],[Name]]&amp;""":"""&amp;Lan[[#This Row],[Select Your Language and Translate]]&amp;""","</f>
        <v xml:space="preserve">    "frmTools.txtFontSize.ToolTipText":"",</v>
      </c>
      <c r="B114" t="str">
        <f>"    """&amp;Lan[[#This Row],[Name]]&amp;""":"""&amp;Lan[[#This Row],[English - United States]]&amp;""","</f>
        <v xml:space="preserve">    "frmTools.txtFontSize.ToolTipText":"Font Size",</v>
      </c>
      <c r="C114" t="str">
        <f>"    """&amp;Lan[[#This Row],[Name]]&amp;""":"""&amp;Lan[[#This Row],[Chinese - People''s Republic of China]]&amp;""","</f>
        <v xml:space="preserve">    "frmTools.txtFontSize.ToolTipText":"字体大小,  必须是数字",</v>
      </c>
      <c r="D114" t="str">
        <f>"    """&amp;Lan[[#This Row],[Name]]&amp;""":"""&amp;Lan[[#This Row],[Chinese - Taiwan]]&amp;""","</f>
        <v xml:space="preserve">    "frmTools.txtFontSize.ToolTipText":"字體大小,  必須是數位",</v>
      </c>
    </row>
    <row r="115" spans="1:4" x14ac:dyDescent="0.3">
      <c r="A115" t="str">
        <f>"    """&amp;Lan[[#This Row],[Name]]&amp;""":"""&amp;Lan[[#This Row],[Select Your Language and Translate]]&amp;""","</f>
        <v xml:space="preserve">    "frmTools.txtFontColor.ToolTipText":"",</v>
      </c>
      <c r="B115" t="str">
        <f>"    """&amp;Lan[[#This Row],[Name]]&amp;""":"""&amp;Lan[[#This Row],[English - United States]]&amp;""","</f>
        <v xml:space="preserve">    "frmTools.txtFontColor.ToolTipText":"The Font color must be a 8-character(ARGB) hexadecimal without a pre-pended #",</v>
      </c>
      <c r="C115" t="str">
        <f>"    """&amp;Lan[[#This Row],[Name]]&amp;""":"""&amp;Lan[[#This Row],[Chinese - People''s Republic of China]]&amp;""","</f>
        <v xml:space="preserve">    "frmTools.txtFontColor.ToolTipText":"字体颜色,  必须是 8 个字符(ARGB)的十六进制, 前面不要加#",</v>
      </c>
      <c r="D115" t="str">
        <f>"    """&amp;Lan[[#This Row],[Name]]&amp;""":"""&amp;Lan[[#This Row],[Chinese - Taiwan]]&amp;""","</f>
        <v xml:space="preserve">    "frmTools.txtFontColor.ToolTipText":"字體顏色,  必須是 8 個字元(ARGB)的十六進位, 前面不要加#",</v>
      </c>
    </row>
    <row r="116" spans="1:4" x14ac:dyDescent="0.3">
      <c r="A116" t="str">
        <f>"    """&amp;Lan[[#This Row],[Name]]&amp;""":"""&amp;Lan[[#This Row],[Select Your Language and Translate]]&amp;""","</f>
        <v xml:space="preserve">    "frmTools.chkNumber.Caption":"",</v>
      </c>
      <c r="B116" t="str">
        <f>"    """&amp;Lan[[#This Row],[Name]]&amp;""":"""&amp;Lan[[#This Row],[English - United States]]&amp;""","</f>
        <v xml:space="preserve">    "frmTools.chkNumber.Caption":"Number",</v>
      </c>
      <c r="C116" t="str">
        <f>"    """&amp;Lan[[#This Row],[Name]]&amp;""":"""&amp;Lan[[#This Row],[Chinese - People''s Republic of China]]&amp;""","</f>
        <v xml:space="preserve">    "frmTools.chkNumber.Caption":"编号",</v>
      </c>
      <c r="D116" t="str">
        <f>"    """&amp;Lan[[#This Row],[Name]]&amp;""":"""&amp;Lan[[#This Row],[Chinese - Taiwan]]&amp;""","</f>
        <v xml:space="preserve">    "frmTools.chkNumber.Caption":"編號",</v>
      </c>
    </row>
    <row r="117" spans="1:4" x14ac:dyDescent="0.3">
      <c r="A117" t="str">
        <f>"    """&amp;Lan[[#This Row],[Name]]&amp;""":"""&amp;Lan[[#This Row],[Select Your Language and Translate]]&amp;""","</f>
        <v xml:space="preserve">    "frmTools.cmdSign.Caption":"",</v>
      </c>
      <c r="B117" t="str">
        <f>"    """&amp;Lan[[#This Row],[Name]]&amp;""":"""&amp;Lan[[#This Row],[English - United States]]&amp;""","</f>
        <v xml:space="preserve">    "frmTools.cmdSign.Caption":"Sign",</v>
      </c>
      <c r="C117" t="str">
        <f>"    """&amp;Lan[[#This Row],[Name]]&amp;""":"""&amp;Lan[[#This Row],[Chinese - People''s Republic of China]]&amp;""","</f>
        <v xml:space="preserve">    "frmTools.cmdSign.Caption":"签名",</v>
      </c>
      <c r="D117" t="str">
        <f>"    """&amp;Lan[[#This Row],[Name]]&amp;""":"""&amp;Lan[[#This Row],[Chinese - Taiwan]]&amp;""","</f>
        <v xml:space="preserve">    "frmTools.cmdSign.Caption":"簽名",</v>
      </c>
    </row>
    <row r="118" spans="1:4" x14ac:dyDescent="0.3">
      <c r="A118" t="str">
        <f>"    """&amp;Lan[[#This Row],[Name]]&amp;""":"""&amp;Lan[[#This Row],[Select Your Language and Translate]]&amp;""","</f>
        <v xml:space="preserve">    "Tips1":"",</v>
      </c>
      <c r="B118" t="str">
        <f>"    """&amp;Lan[[#This Row],[Name]]&amp;""":"""&amp;Lan[[#This Row],[English - United States]]&amp;""","</f>
        <v xml:space="preserve">    "Tips1":"The layers folder has not been configured,  please put type folder in LAYERS folder.",</v>
      </c>
      <c r="C118" t="str">
        <f>"    """&amp;Lan[[#This Row],[Name]]&amp;""":"""&amp;Lan[[#This Row],[Chinese - People''s Republic of China]]&amp;""","</f>
        <v xml:space="preserve">    "Tips1":"图层文件夹尚未配置， 请将类型文件夹放在 layers 文件夹中。",</v>
      </c>
      <c r="D118" t="str">
        <f>"    """&amp;Lan[[#This Row],[Name]]&amp;""":"""&amp;Lan[[#This Row],[Chinese - Taiwan]]&amp;""","</f>
        <v xml:space="preserve">    "Tips1":"圖層資料夾尚未配置， 請將類型資料夾放在 layers 資料夾中。",</v>
      </c>
    </row>
    <row r="119" spans="1:4" x14ac:dyDescent="0.3">
      <c r="A119" t="str">
        <f>"    """&amp;Lan[[#This Row],[Name]]&amp;""":"""&amp;Lan[[#This Row],[Select Your Language and Translate]]&amp;""","</f>
        <v xml:space="preserve">    "Tips2":"",</v>
      </c>
      <c r="B119" t="str">
        <f>"    """&amp;Lan[[#This Row],[Name]]&amp;""":"""&amp;Lan[[#This Row],[English - United States]]&amp;""","</f>
        <v xml:space="preserve">    "Tips2":"LAYERS folder is empty,  please put type folders in.",</v>
      </c>
      <c r="C119" t="str">
        <f>"    """&amp;Lan[[#This Row],[Name]]&amp;""":"""&amp;Lan[[#This Row],[Chinese - People''s Republic of China]]&amp;""","</f>
        <v xml:space="preserve">    "Tips2":"layers 文件夹是空的， 请放入类型文件夹。",</v>
      </c>
      <c r="D119" t="str">
        <f>"    """&amp;Lan[[#This Row],[Name]]&amp;""":"""&amp;Lan[[#This Row],[Chinese - Taiwan]]&amp;""","</f>
        <v xml:space="preserve">    "Tips2":"layers 資料夾是空的， 請放入類型資料夾。",</v>
      </c>
    </row>
    <row r="120" spans="1:4" x14ac:dyDescent="0.3">
      <c r="A120" t="str">
        <f>"    """&amp;Lan[[#This Row],[Name]]&amp;""":"""&amp;Lan[[#This Row],[Select Your Language and Translate]]&amp;""","</f>
        <v xml:space="preserve">    "Tips3":"",</v>
      </c>
      <c r="B120" t="str">
        <f>"    """&amp;Lan[[#This Row],[Name]]&amp;""":"""&amp;Lan[[#This Row],[English - United States]]&amp;""","</f>
        <v xml:space="preserve">    "Tips3":"folder is empty.",</v>
      </c>
      <c r="C120" t="str">
        <f>"    """&amp;Lan[[#This Row],[Name]]&amp;""":"""&amp;Lan[[#This Row],[Chinese - People''s Republic of China]]&amp;""","</f>
        <v xml:space="preserve">    "Tips3":"文件夹是空的。",</v>
      </c>
      <c r="D120" t="str">
        <f>"    """&amp;Lan[[#This Row],[Name]]&amp;""":"""&amp;Lan[[#This Row],[Chinese - Taiwan]]&amp;""","</f>
        <v xml:space="preserve">    "Tips3":"資料夾是空的。",</v>
      </c>
    </row>
    <row r="121" spans="1:4" x14ac:dyDescent="0.3">
      <c r="A121" t="str">
        <f>"    """&amp;Lan[[#This Row],[Name]]&amp;""":"""&amp;Lan[[#This Row],[Select Your Language and Translate]]&amp;""","</f>
        <v xml:space="preserve">    "Tips4":"",</v>
      </c>
      <c r="B121" t="str">
        <f>"    """&amp;Lan[[#This Row],[Name]]&amp;""":"""&amp;Lan[[#This Row],[English - United States]]&amp;""","</f>
        <v xml:space="preserve">    "Tips4":"Open the LAYERS folder,  put the element files for each layer(there may be multiple combinations),  and set the weights. Then run step 1 here.",</v>
      </c>
      <c r="C121" t="str">
        <f>"    """&amp;Lan[[#This Row],[Name]]&amp;""":"""&amp;Lan[[#This Row],[Chinese - People''s Republic of China]]&amp;""","</f>
        <v xml:space="preserve">    "Tips4":"打开 layers 文件夹， 将图层元素文件分类放入其中， 并设置权重， 然后进行步骤 1。",</v>
      </c>
      <c r="D121" t="str">
        <f>"    """&amp;Lan[[#This Row],[Name]]&amp;""":"""&amp;Lan[[#This Row],[Chinese - Taiwan]]&amp;""","</f>
        <v xml:space="preserve">    "Tips4":"打開 layers 資料夾， 將圖層元素檔分類放入其中， 並設置權重， 然後進行步驟 1。",</v>
      </c>
    </row>
    <row r="122" spans="1:4" x14ac:dyDescent="0.3">
      <c r="A122" t="str">
        <f>"    """&amp;Lan[[#This Row],[Name]]&amp;""":"""&amp;Lan[[#This Row],[Select Your Language and Translate]]&amp;""","</f>
        <v xml:space="preserve">    "Tips5":"",</v>
      </c>
      <c r="B122" t="str">
        <f>"    """&amp;Lan[[#This Row],[Name]]&amp;""":"""&amp;Lan[[#This Row],[English - United States]]&amp;""","</f>
        <v xml:space="preserve">    "Tips5":"Configuration file error,  please modify or delete.",</v>
      </c>
      <c r="C122" t="str">
        <f>"    """&amp;Lan[[#This Row],[Name]]&amp;""":"""&amp;Lan[[#This Row],[Chinese - People''s Republic of China]]&amp;""","</f>
        <v xml:space="preserve">    "Tips5":"配置文件错误，请修改或删除。",</v>
      </c>
      <c r="D122" t="str">
        <f>"    """&amp;Lan[[#This Row],[Name]]&amp;""":"""&amp;Lan[[#This Row],[Chinese - Taiwan]]&amp;""","</f>
        <v xml:space="preserve">    "Tips5":"設定檔錯誤，請修改或刪除。",</v>
      </c>
    </row>
    <row r="123" spans="1:4" x14ac:dyDescent="0.3">
      <c r="A123" t="str">
        <f>"    """&amp;Lan[[#This Row],[Name]]&amp;""":"""&amp;Lan[[#This Row],[Select Your Language and Translate]]&amp;""","</f>
        <v xml:space="preserve">    "Tips6":"",</v>
      </c>
      <c r="B123" t="str">
        <f>"    """&amp;Lan[[#This Row],[Name]]&amp;""":"""&amp;Lan[[#This Row],[English - United States]]&amp;""","</f>
        <v xml:space="preserve">    "Tips6":"Keep at least one type!",</v>
      </c>
      <c r="C123" t="str">
        <f>"    """&amp;Lan[[#This Row],[Name]]&amp;""":"""&amp;Lan[[#This Row],[Chinese - People''s Republic of China]]&amp;""","</f>
        <v xml:space="preserve">    "Tips6":"至少保留一种类型 ！",</v>
      </c>
      <c r="D123" t="str">
        <f>"    """&amp;Lan[[#This Row],[Name]]&amp;""":"""&amp;Lan[[#This Row],[Chinese - Taiwan]]&amp;""","</f>
        <v xml:space="preserve">    "Tips6":"至少保留一種類型 ！",</v>
      </c>
    </row>
    <row r="124" spans="1:4" x14ac:dyDescent="0.3">
      <c r="A124" t="str">
        <f>"    """&amp;Lan[[#This Row],[Name]]&amp;""":"""&amp;Lan[[#This Row],[Select Your Language and Translate]]&amp;""","</f>
        <v xml:space="preserve">    "Tips7":"",</v>
      </c>
      <c r="B124" t="str">
        <f>"    """&amp;Lan[[#This Row],[Name]]&amp;""":"""&amp;Lan[[#This Row],[English - United States]]&amp;""","</f>
        <v xml:space="preserve">    "Tips7":"Keep at least one layer!",</v>
      </c>
      <c r="C124" t="str">
        <f>"    """&amp;Lan[[#This Row],[Name]]&amp;""":"""&amp;Lan[[#This Row],[Chinese - People''s Republic of China]]&amp;""","</f>
        <v xml:space="preserve">    "Tips7":"至少保留一层 ！",</v>
      </c>
      <c r="D124" t="str">
        <f>"    """&amp;Lan[[#This Row],[Name]]&amp;""":"""&amp;Lan[[#This Row],[Chinese - Taiwan]]&amp;""","</f>
        <v xml:space="preserve">    "Tips7":"至少保留一層 ！",</v>
      </c>
    </row>
    <row r="125" spans="1:4" x14ac:dyDescent="0.3">
      <c r="A125" t="str">
        <f>"    """&amp;Lan[[#This Row],[Name]]&amp;""":"""&amp;Lan[[#This Row],[Select Your Language and Translate]]&amp;""","</f>
        <v xml:space="preserve">    "Tips8":"",</v>
      </c>
      <c r="B125" t="str">
        <f>"    """&amp;Lan[[#This Row],[Name]]&amp;""":"""&amp;Lan[[#This Row],[English - United States]]&amp;""","</f>
        <v xml:space="preserve">    "Tips8":"Done. The config.txt and order.txt files have been deleted.",</v>
      </c>
      <c r="C125" t="str">
        <f>"    """&amp;Lan[[#This Row],[Name]]&amp;""":"""&amp;Lan[[#This Row],[Chinese - People''s Republic of China]]&amp;""","</f>
        <v xml:space="preserve">    "Tips8":"完成，config.txt 和 order.txt 文件已被删除。",</v>
      </c>
      <c r="D125" t="str">
        <f>"    """&amp;Lan[[#This Row],[Name]]&amp;""":"""&amp;Lan[[#This Row],[Chinese - Taiwan]]&amp;""","</f>
        <v xml:space="preserve">    "Tips8":"完成，config.txt 和 order.txt 檔已被刪除。",</v>
      </c>
    </row>
    <row r="126" spans="1:4" x14ac:dyDescent="0.3">
      <c r="A126" t="str">
        <f>"    """&amp;Lan[[#This Row],[Name]]&amp;""":"""&amp;Lan[[#This Row],[Select Your Language and Translate]]&amp;""","</f>
        <v xml:space="preserve">    "Tips9":"",</v>
      </c>
      <c r="B126" t="str">
        <f>"    """&amp;Lan[[#This Row],[Name]]&amp;""":"""&amp;Lan[[#This Row],[English - United States]]&amp;""","</f>
        <v xml:space="preserve">    "Tips9":"Too few layers.",</v>
      </c>
      <c r="C126" t="str">
        <f>"    """&amp;Lan[[#This Row],[Name]]&amp;""":"""&amp;Lan[[#This Row],[Chinese - People''s Republic of China]]&amp;""","</f>
        <v xml:space="preserve">    "Tips9":"图层太少。",</v>
      </c>
      <c r="D126" t="str">
        <f>"    """&amp;Lan[[#This Row],[Name]]&amp;""":"""&amp;Lan[[#This Row],[Chinese - Taiwan]]&amp;""","</f>
        <v xml:space="preserve">    "Tips9":"圖層太少。",</v>
      </c>
    </row>
    <row r="127" spans="1:4" x14ac:dyDescent="0.3">
      <c r="A127" t="str">
        <f>"    """&amp;Lan[[#This Row],[Name]]&amp;""":"""&amp;Lan[[#This Row],[Select Your Language and Translate]]&amp;""","</f>
        <v xml:space="preserve">    "Tips10":"",</v>
      </c>
      <c r="B127" t="str">
        <f>"    """&amp;Lan[[#This Row],[Name]]&amp;""":"""&amp;Lan[[#This Row],[English - United States]]&amp;""","</f>
        <v xml:space="preserve">    "Tips10":"Please select a type first.",</v>
      </c>
      <c r="C127" t="str">
        <f>"    """&amp;Lan[[#This Row],[Name]]&amp;""":"""&amp;Lan[[#This Row],[Chinese - People''s Republic of China]]&amp;""","</f>
        <v xml:space="preserve">    "Tips10":"请先选择一个类型。",</v>
      </c>
      <c r="D127" t="str">
        <f>"    """&amp;Lan[[#This Row],[Name]]&amp;""":"""&amp;Lan[[#This Row],[Chinese - Taiwan]]&amp;""","</f>
        <v xml:space="preserve">    "Tips10":"請先選擇一個類型。",</v>
      </c>
    </row>
    <row r="128" spans="1:4" x14ac:dyDescent="0.3">
      <c r="A128" t="str">
        <f>"    """&amp;Lan[[#This Row],[Name]]&amp;""":"""&amp;Lan[[#This Row],[Select Your Language and Translate]]&amp;""","</f>
        <v xml:space="preserve">    "Tips11":"",</v>
      </c>
      <c r="B128" t="str">
        <f>"    """&amp;Lan[[#This Row],[Name]]&amp;""":"""&amp;Lan[[#This Row],[English - United States]]&amp;""","</f>
        <v xml:space="preserve">    "Tips11":"Png image format error.",</v>
      </c>
      <c r="C128" t="str">
        <f>"    """&amp;Lan[[#This Row],[Name]]&amp;""":"""&amp;Lan[[#This Row],[Chinese - People''s Republic of China]]&amp;""","</f>
        <v xml:space="preserve">    "Tips11":"Png图片格式错误。",</v>
      </c>
      <c r="D128" t="str">
        <f>"    """&amp;Lan[[#This Row],[Name]]&amp;""":"""&amp;Lan[[#This Row],[Chinese - Taiwan]]&amp;""","</f>
        <v xml:space="preserve">    "Tips11":"Png圖片格式錯誤。",</v>
      </c>
    </row>
    <row r="129" spans="1:4" x14ac:dyDescent="0.3">
      <c r="A129" t="str">
        <f>"    """&amp;Lan[[#This Row],[Name]]&amp;""":"""&amp;Lan[[#This Row],[Select Your Language and Translate]]&amp;""","</f>
        <v xml:space="preserve">    "Tips12":"",</v>
      </c>
      <c r="B129" t="str">
        <f>"    """&amp;Lan[[#This Row],[Name]]&amp;""":"""&amp;Lan[[#This Row],[English - United States]]&amp;""","</f>
        <v xml:space="preserve">    "Tips12":"Nothing to save.",</v>
      </c>
      <c r="C129" t="str">
        <f>"    """&amp;Lan[[#This Row],[Name]]&amp;""":"""&amp;Lan[[#This Row],[Chinese - People''s Republic of China]]&amp;""","</f>
        <v xml:space="preserve">    "Tips12":"没有什么要保存的。",</v>
      </c>
      <c r="D129" t="str">
        <f>"    """&amp;Lan[[#This Row],[Name]]&amp;""":"""&amp;Lan[[#This Row],[Chinese - Taiwan]]&amp;""","</f>
        <v xml:space="preserve">    "Tips12":"沒有什麼要保存的。",</v>
      </c>
    </row>
    <row r="130" spans="1:4" x14ac:dyDescent="0.3">
      <c r="A130" t="str">
        <f>"    """&amp;Lan[[#This Row],[Name]]&amp;""":"""&amp;Lan[[#This Row],[Select Your Language and Translate]]&amp;""","</f>
        <v xml:space="preserve">    "Tips13":"",</v>
      </c>
      <c r="B130" t="str">
        <f>"    """&amp;Lan[[#This Row],[Name]]&amp;""":"""&amp;Lan[[#This Row],[English - United States]]&amp;""","</f>
        <v xml:space="preserve">    "Tips13":"Great! The configurations have been saved.",</v>
      </c>
      <c r="C130" t="str">
        <f>"    """&amp;Lan[[#This Row],[Name]]&amp;""":"""&amp;Lan[[#This Row],[Chinese - People''s Republic of China]]&amp;""","</f>
        <v xml:space="preserve">    "Tips13":"成功！配置已保存。",</v>
      </c>
      <c r="D130" t="str">
        <f>"    """&amp;Lan[[#This Row],[Name]]&amp;""":"""&amp;Lan[[#This Row],[Chinese - Taiwan]]&amp;""","</f>
        <v xml:space="preserve">    "Tips13":"成功！配置已保存。",</v>
      </c>
    </row>
    <row r="131" spans="1:4" x14ac:dyDescent="0.3">
      <c r="A131" t="str">
        <f>"    """&amp;Lan[[#This Row],[Name]]&amp;""":"""&amp;Lan[[#This Row],[Select Your Language and Translate]]&amp;""","</f>
        <v xml:space="preserve">    "Tips14":"",</v>
      </c>
      <c r="B131" t="str">
        <f>"    """&amp;Lan[[#This Row],[Name]]&amp;""":"""&amp;Lan[[#This Row],[English - United States]]&amp;""","</f>
        <v xml:space="preserve">    "Tips14":"The layer folder is not found under the type: ",</v>
      </c>
      <c r="C131" t="str">
        <f>"    """&amp;Lan[[#This Row],[Name]]&amp;""":"""&amp;Lan[[#This Row],[Chinese - People''s Republic of China]]&amp;""","</f>
        <v xml:space="preserve">    "Tips14":"在该类型下没有图层文件夹：",</v>
      </c>
      <c r="D131" t="str">
        <f>"    """&amp;Lan[[#This Row],[Name]]&amp;""":"""&amp;Lan[[#This Row],[Chinese - Taiwan]]&amp;""","</f>
        <v xml:space="preserve">    "Tips14":"在該類型下沒有圖層資料夾：",</v>
      </c>
    </row>
    <row r="132" spans="1:4" x14ac:dyDescent="0.3">
      <c r="A132" t="str">
        <f>"    """&amp;Lan[[#This Row],[Name]]&amp;""":"""&amp;Lan[[#This Row],[Select Your Language and Translate]]&amp;""","</f>
        <v xml:space="preserve">    "Tips15":"",</v>
      </c>
      <c r="B132" t="str">
        <f>"    """&amp;Lan[[#This Row],[Name]]&amp;""":"""&amp;Lan[[#This Row],[English - United States]]&amp;""","</f>
        <v xml:space="preserve">    "Tips15":"Creating...",</v>
      </c>
      <c r="C132" t="str">
        <f>"    """&amp;Lan[[#This Row],[Name]]&amp;""":"""&amp;Lan[[#This Row],[Chinese - People''s Republic of China]]&amp;""","</f>
        <v xml:space="preserve">    "Tips15":"生成中…",</v>
      </c>
      <c r="D132" t="str">
        <f>"    """&amp;Lan[[#This Row],[Name]]&amp;""":"""&amp;Lan[[#This Row],[Chinese - Taiwan]]&amp;""","</f>
        <v xml:space="preserve">    "Tips15":"生成中…",</v>
      </c>
    </row>
    <row r="133" spans="1:4" x14ac:dyDescent="0.3">
      <c r="A133" t="str">
        <f>"    """&amp;Lan[[#This Row],[Name]]&amp;""":"""&amp;Lan[[#This Row],[Select Your Language and Translate]]&amp;""","</f>
        <v xml:space="preserve">    "Tips16":"",</v>
      </c>
      <c r="B133" t="str">
        <f>"    """&amp;Lan[[#This Row],[Name]]&amp;""":"""&amp;Lan[[#This Row],[English - United States]]&amp;""","</f>
        <v xml:space="preserve">    "Tips16":"All layer folders are empty under the type: ",</v>
      </c>
      <c r="C133" t="str">
        <f>"    """&amp;Lan[[#This Row],[Name]]&amp;""":"""&amp;Lan[[#This Row],[Chinese - People''s Republic of China]]&amp;""","</f>
        <v xml:space="preserve">    "Tips16":"在该类型下所有图层文件夹都是空的：",</v>
      </c>
      <c r="D133" t="str">
        <f>"    """&amp;Lan[[#This Row],[Name]]&amp;""":"""&amp;Lan[[#This Row],[Chinese - Taiwan]]&amp;""","</f>
        <v xml:space="preserve">    "Tips16":"在該類型下所有圖層資料夾都是空的：",</v>
      </c>
    </row>
    <row r="134" spans="1:4" x14ac:dyDescent="0.3">
      <c r="A134" t="str">
        <f>"    """&amp;Lan[[#This Row],[Name]]&amp;""":"""&amp;Lan[[#This Row],[Select Your Language and Translate]]&amp;""","</f>
        <v xml:space="preserve">    "Tips17":"",</v>
      </c>
      <c r="B134" t="str">
        <f>"    """&amp;Lan[[#This Row],[Name]]&amp;""":"""&amp;Lan[[#This Row],[English - United States]]&amp;""","</f>
        <v xml:space="preserve">    "Tips17":"You need more layers or elements to grow your edition to ",</v>
      </c>
      <c r="C134" t="str">
        <f>"    """&amp;Lan[[#This Row],[Name]]&amp;""":"""&amp;Lan[[#This Row],[Chinese - People''s Republic of China]]&amp;""","</f>
        <v xml:space="preserve">    "Tips17":"您需要更多图层或元素才能生成",</v>
      </c>
      <c r="D134" t="str">
        <f>"    """&amp;Lan[[#This Row],[Name]]&amp;""":"""&amp;Lan[[#This Row],[Chinese - Taiwan]]&amp;""","</f>
        <v xml:space="preserve">    "Tips17":"您需要更多圖層或元素才能生成",</v>
      </c>
    </row>
    <row r="135" spans="1:4" x14ac:dyDescent="0.3">
      <c r="A135" t="str">
        <f>"    """&amp;Lan[[#This Row],[Name]]&amp;""":"""&amp;Lan[[#This Row],[Select Your Language and Translate]]&amp;""","</f>
        <v xml:space="preserve">    "Tips18":"",</v>
      </c>
      <c r="B135" t="str">
        <f>"    """&amp;Lan[[#This Row],[Name]]&amp;""":"""&amp;Lan[[#This Row],[English - United States]]&amp;""","</f>
        <v xml:space="preserve">    "Tips18":"You need more layers or elements.",</v>
      </c>
      <c r="C135" t="str">
        <f>"    """&amp;Lan[[#This Row],[Name]]&amp;""":"""&amp;Lan[[#This Row],[Chinese - People''s Republic of China]]&amp;""","</f>
        <v xml:space="preserve">    "Tips18":"您需要更多图层或元素。",</v>
      </c>
      <c r="D135" t="str">
        <f>"    """&amp;Lan[[#This Row],[Name]]&amp;""":"""&amp;Lan[[#This Row],[Chinese - Taiwan]]&amp;""","</f>
        <v xml:space="preserve">    "Tips18":"您需要更多圖層或元素。",</v>
      </c>
    </row>
    <row r="136" spans="1:4" x14ac:dyDescent="0.3">
      <c r="A136" t="str">
        <f>"    """&amp;Lan[[#This Row],[Name]]&amp;""":"""&amp;Lan[[#This Row],[Select Your Language and Translate]]&amp;""","</f>
        <v xml:space="preserve">    "Tips19":"",</v>
      </c>
      <c r="B136" t="str">
        <f>"    """&amp;Lan[[#This Row],[Name]]&amp;""":"""&amp;Lan[[#This Row],[English - United States]]&amp;""","</f>
        <v xml:space="preserve">    "Tips19":"Done. Open the IMAGES folder in the BUILD folder,  delete the bad pictures,  leave the final NFT pictures. Then update the json files (and shuffle).",</v>
      </c>
      <c r="C136" t="str">
        <f>"    """&amp;Lan[[#This Row],[Name]]&amp;""":"""&amp;Lan[[#This Row],[Chinese - People''s Republic of China]]&amp;""","</f>
        <v xml:space="preserve">    "Tips19":"完成。打开build文件夹里的images文件夹，删除不好的图片，留下最终的NFT图片，然后更新 json 文件(可随机)。",</v>
      </c>
      <c r="D136" t="str">
        <f>"    """&amp;Lan[[#This Row],[Name]]&amp;""":"""&amp;Lan[[#This Row],[Chinese - Taiwan]]&amp;""","</f>
        <v xml:space="preserve">    "Tips19":"完成。打開build資料夾裡的images資料夾，刪除不好的圖片，留下最終的NFT圖片，然後更新 json 檔(可隨機)。",</v>
      </c>
    </row>
    <row r="137" spans="1:4" x14ac:dyDescent="0.3">
      <c r="A137" t="str">
        <f>"    """&amp;Lan[[#This Row],[Name]]&amp;""":"""&amp;Lan[[#This Row],[Select Your Language and Translate]]&amp;""","</f>
        <v xml:space="preserve">    "Tips20":"",</v>
      </c>
      <c r="B137" t="str">
        <f>"    """&amp;Lan[[#This Row],[Name]]&amp;""":"""&amp;Lan[[#This Row],[English - United States]]&amp;""","</f>
        <v xml:space="preserve">    "Tips20":"Checking...",</v>
      </c>
      <c r="C137" t="str">
        <f>"    """&amp;Lan[[#This Row],[Name]]&amp;""":"""&amp;Lan[[#This Row],[Chinese - People''s Republic of China]]&amp;""","</f>
        <v xml:space="preserve">    "Tips20":"检查中…",</v>
      </c>
      <c r="D137" t="str">
        <f>"    """&amp;Lan[[#This Row],[Name]]&amp;""":"""&amp;Lan[[#This Row],[Chinese - Taiwan]]&amp;""","</f>
        <v xml:space="preserve">    "Tips20":"檢查中…",</v>
      </c>
    </row>
    <row r="138" spans="1:4" x14ac:dyDescent="0.3">
      <c r="A138" t="str">
        <f>"    """&amp;Lan[[#This Row],[Name]]&amp;""":"""&amp;Lan[[#This Row],[Select Your Language and Translate]]&amp;""","</f>
        <v xml:space="preserve">    "Tips21":"",</v>
      </c>
      <c r="B138" t="str">
        <f>"    """&amp;Lan[[#This Row],[Name]]&amp;""":"""&amp;Lan[[#This Row],[English - United States]]&amp;""","</f>
        <v xml:space="preserve">    "Tips21":"errors,  check the ERROR.TXT. Critical errors with [!] must be fixed.",</v>
      </c>
      <c r="C138" t="str">
        <f>"    """&amp;Lan[[#This Row],[Name]]&amp;""":"""&amp;Lan[[#This Row],[Chinese - People''s Republic of China]]&amp;""","</f>
        <v xml:space="preserve">    "Tips21":"错误，请检查ERROR.TXT。必须修复带有 [!] 的严重错误。",</v>
      </c>
      <c r="D138" t="str">
        <f>"    """&amp;Lan[[#This Row],[Name]]&amp;""":"""&amp;Lan[[#This Row],[Chinese - Taiwan]]&amp;""","</f>
        <v xml:space="preserve">    "Tips21":"錯誤，請檢查ERROR.TXT。必須修復帶有 [!] 的嚴重錯誤。",</v>
      </c>
    </row>
    <row r="139" spans="1:4" x14ac:dyDescent="0.3">
      <c r="A139" t="str">
        <f>"    """&amp;Lan[[#This Row],[Name]]&amp;""":"""&amp;Lan[[#This Row],[Select Your Language and Translate]]&amp;""","</f>
        <v xml:space="preserve">    "Tips22":"",</v>
      </c>
      <c r="B139" t="str">
        <f>"    """&amp;Lan[[#This Row],[Name]]&amp;""":"""&amp;Lan[[#This Row],[English - United States]]&amp;""","</f>
        <v xml:space="preserve">    "Tips22":"The IMAGES folder was not found.",</v>
      </c>
      <c r="C139" t="str">
        <f>"    """&amp;Lan[[#This Row],[Name]]&amp;""":"""&amp;Lan[[#This Row],[Chinese - People''s Republic of China]]&amp;""","</f>
        <v xml:space="preserve">    "Tips22":"找不到 images 文件夹。",</v>
      </c>
      <c r="D139" t="str">
        <f>"    """&amp;Lan[[#This Row],[Name]]&amp;""":"""&amp;Lan[[#This Row],[Chinese - Taiwan]]&amp;""","</f>
        <v xml:space="preserve">    "Tips22":"找不到 images 資料夾。",</v>
      </c>
    </row>
    <row r="140" spans="1:4" x14ac:dyDescent="0.3">
      <c r="A140" t="str">
        <f>"    """&amp;Lan[[#This Row],[Name]]&amp;""":"""&amp;Lan[[#This Row],[Select Your Language and Translate]]&amp;""","</f>
        <v xml:space="preserve">    "Tips23":"",</v>
      </c>
      <c r="B140" t="str">
        <f>"    """&amp;Lan[[#This Row],[Name]]&amp;""":"""&amp;Lan[[#This Row],[English - United States]]&amp;""","</f>
        <v xml:space="preserve">    "Tips23":"The JSON folder was not found.",</v>
      </c>
      <c r="C140" t="str">
        <f>"    """&amp;Lan[[#This Row],[Name]]&amp;""":"""&amp;Lan[[#This Row],[Chinese - People''s Republic of China]]&amp;""","</f>
        <v xml:space="preserve">    "Tips23":"找不到 json 文件夹。",</v>
      </c>
      <c r="D140" t="str">
        <f>"    """&amp;Lan[[#This Row],[Name]]&amp;""":"""&amp;Lan[[#This Row],[Chinese - Taiwan]]&amp;""","</f>
        <v xml:space="preserve">    "Tips23":"找不到 json 資料夾。",</v>
      </c>
    </row>
    <row r="141" spans="1:4" x14ac:dyDescent="0.3">
      <c r="A141" t="str">
        <f>"    """&amp;Lan[[#This Row],[Name]]&amp;""":"""&amp;Lan[[#This Row],[Select Your Language and Translate]]&amp;""","</f>
        <v xml:space="preserve">    "Tips24":"",</v>
      </c>
      <c r="B141" t="str">
        <f>"    """&amp;Lan[[#This Row],[Name]]&amp;""":"""&amp;Lan[[#This Row],[English - United States]]&amp;""","</f>
        <v xml:space="preserve">    "Tips24":"Updating...",</v>
      </c>
      <c r="C141" t="str">
        <f>"    """&amp;Lan[[#This Row],[Name]]&amp;""":"""&amp;Lan[[#This Row],[Chinese - People''s Republic of China]]&amp;""","</f>
        <v xml:space="preserve">    "Tips24":"更新中…",</v>
      </c>
      <c r="D141" t="str">
        <f>"    """&amp;Lan[[#This Row],[Name]]&amp;""":"""&amp;Lan[[#This Row],[Chinese - Taiwan]]&amp;""","</f>
        <v xml:space="preserve">    "Tips24":"更新中…",</v>
      </c>
    </row>
    <row r="142" spans="1:4" x14ac:dyDescent="0.3">
      <c r="A142" t="str">
        <f>"    """&amp;Lan[[#This Row],[Name]]&amp;""":"""&amp;Lan[[#This Row],[Select Your Language and Translate]]&amp;""","</f>
        <v xml:space="preserve">    "Tips25":"",</v>
      </c>
      <c r="B142" t="str">
        <f>"    """&amp;Lan[[#This Row],[Name]]&amp;""":"""&amp;Lan[[#This Row],[English - United States]]&amp;""","</f>
        <v xml:space="preserve">    "Tips25":"The image file was not found.",</v>
      </c>
      <c r="C142" t="str">
        <f>"    """&amp;Lan[[#This Row],[Name]]&amp;""":"""&amp;Lan[[#This Row],[Chinese - People''s Republic of China]]&amp;""","</f>
        <v xml:space="preserve">    "Tips25":"找不到图像文件。",</v>
      </c>
      <c r="D142" t="str">
        <f>"    """&amp;Lan[[#This Row],[Name]]&amp;""":"""&amp;Lan[[#This Row],[Chinese - Taiwan]]&amp;""","</f>
        <v xml:space="preserve">    "Tips25":"找不到影像檔。",</v>
      </c>
    </row>
    <row r="143" spans="1:4" x14ac:dyDescent="0.3">
      <c r="A143" t="str">
        <f>"    """&amp;Lan[[#This Row],[Name]]&amp;""":"""&amp;Lan[[#This Row],[Select Your Language and Translate]]&amp;""","</f>
        <v xml:space="preserve">    "Tips26":"",</v>
      </c>
      <c r="B143" t="str">
        <f>"    """&amp;Lan[[#This Row],[Name]]&amp;""":"""&amp;Lan[[#This Row],[English - United States]]&amp;""","</f>
        <v xml:space="preserve">    "Tips26":"Great! The update is complete.  ",</v>
      </c>
      <c r="C143" t="str">
        <f>"    """&amp;Lan[[#This Row],[Name]]&amp;""":"""&amp;Lan[[#This Row],[Chinese - People''s Republic of China]]&amp;""","</f>
        <v xml:space="preserve">    "Tips26":"成功！更新已完成。",</v>
      </c>
      <c r="D143" t="str">
        <f>"    """&amp;Lan[[#This Row],[Name]]&amp;""":"""&amp;Lan[[#This Row],[Chinese - Taiwan]]&amp;""","</f>
        <v xml:space="preserve">    "Tips26":"成功！更新已完成。",</v>
      </c>
    </row>
    <row r="144" spans="1:4" x14ac:dyDescent="0.3">
      <c r="A144" t="str">
        <f>"    """&amp;Lan[[#This Row],[Name]]&amp;""":"""&amp;Lan[[#This Row],[Select Your Language and Translate]]&amp;""","</f>
        <v xml:space="preserve">    "Tips27":"",</v>
      </c>
      <c r="B144" t="str">
        <f>"    """&amp;Lan[[#This Row],[Name]]&amp;""":"""&amp;Lan[[#This Row],[English - United States]]&amp;""","</f>
        <v xml:space="preserve">    "Tips27":"Must be a number!",</v>
      </c>
      <c r="C144" t="str">
        <f>"    """&amp;Lan[[#This Row],[Name]]&amp;""":"""&amp;Lan[[#This Row],[Chinese - People''s Republic of China]]&amp;""","</f>
        <v xml:space="preserve">    "Tips27":"必须是数字。",</v>
      </c>
      <c r="D144" t="str">
        <f>"    """&amp;Lan[[#This Row],[Name]]&amp;""":"""&amp;Lan[[#This Row],[Chinese - Taiwan]]&amp;""","</f>
        <v xml:space="preserve">    "Tips27":"必須是數位。",</v>
      </c>
    </row>
    <row r="145" spans="1:4" x14ac:dyDescent="0.3">
      <c r="A145" t="str">
        <f>"    """&amp;Lan[[#This Row],[Name]]&amp;""":"""&amp;Lan[[#This Row],[Select Your Language and Translate]]&amp;""","</f>
        <v xml:space="preserve">    "Tips28":"",</v>
      </c>
      <c r="B145" t="str">
        <f>"    """&amp;Lan[[#This Row],[Name]]&amp;""":"""&amp;Lan[[#This Row],[English - United States]]&amp;""","</f>
        <v xml:space="preserve">    "Tips28":"Great! The update is complete. Total number of JSON files: ",</v>
      </c>
      <c r="C145" t="str">
        <f>"    """&amp;Lan[[#This Row],[Name]]&amp;""":"""&amp;Lan[[#This Row],[Chinese - People''s Republic of China]]&amp;""","</f>
        <v xml:space="preserve">    "Tips28":"成功！更新已完成。JSON 文件总数：",</v>
      </c>
      <c r="D145" t="str">
        <f>"    """&amp;Lan[[#This Row],[Name]]&amp;""":"""&amp;Lan[[#This Row],[Chinese - Taiwan]]&amp;""","</f>
        <v xml:space="preserve">    "Tips28":"成功！更新已完成。JSON 文件總數：",</v>
      </c>
    </row>
    <row r="146" spans="1:4" x14ac:dyDescent="0.3">
      <c r="A146" t="str">
        <f>"    """&amp;Lan[[#This Row],[Name]]&amp;""":"""&amp;Lan[[#This Row],[Select Your Language and Translate]]&amp;""","</f>
        <v xml:space="preserve">    "Tips29":"",</v>
      </c>
      <c r="B146" t="str">
        <f>"    """&amp;Lan[[#This Row],[Name]]&amp;""":"""&amp;Lan[[#This Row],[English - United States]]&amp;""","</f>
        <v xml:space="preserve">    "Tips29":"The json file was not found.",</v>
      </c>
      <c r="C146" t="str">
        <f>"    """&amp;Lan[[#This Row],[Name]]&amp;""":"""&amp;Lan[[#This Row],[Chinese - People''s Republic of China]]&amp;""","</f>
        <v xml:space="preserve">    "Tips29":"找不到 json 文件。",</v>
      </c>
      <c r="D146" t="str">
        <f>"    """&amp;Lan[[#This Row],[Name]]&amp;""":"""&amp;Lan[[#This Row],[Chinese - Taiwan]]&amp;""","</f>
        <v xml:space="preserve">    "Tips29":"找不到 json 檔。",</v>
      </c>
    </row>
    <row r="147" spans="1:4" x14ac:dyDescent="0.3">
      <c r="A147" t="str">
        <f>"    """&amp;Lan[[#This Row],[Name]]&amp;""":"""&amp;Lan[[#This Row],[Select Your Language and Translate]]&amp;""","</f>
        <v xml:space="preserve">    "Tips30":"",</v>
      </c>
      <c r="B147" t="str">
        <f>"    """&amp;Lan[[#This Row],[Name]]&amp;""":"""&amp;Lan[[#This Row],[English - United States]]&amp;""","</f>
        <v xml:space="preserve">    "Tips30":"Resizing... ",</v>
      </c>
      <c r="C147" t="str">
        <f>"    """&amp;Lan[[#This Row],[Name]]&amp;""":"""&amp;Lan[[#This Row],[Chinese - People''s Republic of China]]&amp;""","</f>
        <v xml:space="preserve">    "Tips30":"尺寸改变中…",</v>
      </c>
      <c r="D147" t="str">
        <f>"    """&amp;Lan[[#This Row],[Name]]&amp;""":"""&amp;Lan[[#This Row],[Chinese - Taiwan]]&amp;""","</f>
        <v xml:space="preserve">    "Tips30":"尺寸改變中…",</v>
      </c>
    </row>
    <row r="148" spans="1:4" x14ac:dyDescent="0.3">
      <c r="A148" t="str">
        <f>"    """&amp;Lan[[#This Row],[Name]]&amp;""":"""&amp;Lan[[#This Row],[Select Your Language and Translate]]&amp;""","</f>
        <v xml:space="preserve">    "Tips31":"",</v>
      </c>
      <c r="B148" t="str">
        <f>"    """&amp;Lan[[#This Row],[Name]]&amp;""":"""&amp;Lan[[#This Row],[English - United States]]&amp;""","</f>
        <v xml:space="preserve">    "Tips31":"The image file was not found.",</v>
      </c>
      <c r="C148" t="str">
        <f>"    """&amp;Lan[[#This Row],[Name]]&amp;""":"""&amp;Lan[[#This Row],[Chinese - People''s Republic of China]]&amp;""","</f>
        <v xml:space="preserve">    "Tips31":"找不到图像文件。",</v>
      </c>
      <c r="D148" t="str">
        <f>"    """&amp;Lan[[#This Row],[Name]]&amp;""":"""&amp;Lan[[#This Row],[Chinese - Taiwan]]&amp;""","</f>
        <v xml:space="preserve">    "Tips31":"找不到影像檔。",</v>
      </c>
    </row>
    <row r="149" spans="1:4" x14ac:dyDescent="0.3">
      <c r="A149" t="str">
        <f>"    """&amp;Lan[[#This Row],[Name]]&amp;""":"""&amp;Lan[[#This Row],[Select Your Language and Translate]]&amp;""","</f>
        <v xml:space="preserve">    "Tips32":"",</v>
      </c>
      <c r="B149" t="str">
        <f>"    """&amp;Lan[[#This Row],[Name]]&amp;""":"""&amp;Lan[[#This Row],[English - United States]]&amp;""","</f>
        <v xml:space="preserve">    "Tips32":"Great! Resizing is complete. Total number of image files: ",</v>
      </c>
      <c r="C149" t="str">
        <f>"    """&amp;Lan[[#This Row],[Name]]&amp;""":"""&amp;Lan[[#This Row],[Chinese - People''s Republic of China]]&amp;""","</f>
        <v xml:space="preserve">    "Tips32":"成功！改变图片尺寸已完成。图像文件总数：",</v>
      </c>
      <c r="D149" t="str">
        <f>"    """&amp;Lan[[#This Row],[Name]]&amp;""":"""&amp;Lan[[#This Row],[Chinese - Taiwan]]&amp;""","</f>
        <v xml:space="preserve">    "Tips32":"成功！改變圖片尺寸已完成。影像檔總數：",</v>
      </c>
    </row>
    <row r="150" spans="1:4" x14ac:dyDescent="0.3">
      <c r="A150" t="str">
        <f>"    """&amp;Lan[[#This Row],[Name]]&amp;""":"""&amp;Lan[[#This Row],[Select Your Language and Translate]]&amp;""","</f>
        <v xml:space="preserve">    "Tips33":"",</v>
      </c>
      <c r="B150" t="str">
        <f>"    """&amp;Lan[[#This Row],[Name]]&amp;""":"""&amp;Lan[[#This Row],[English - United States]]&amp;""","</f>
        <v xml:space="preserve">    "Tips33":"The setting has saved.",</v>
      </c>
      <c r="C150" t="str">
        <f>"    """&amp;Lan[[#This Row],[Name]]&amp;""":"""&amp;Lan[[#This Row],[Chinese - People''s Republic of China]]&amp;""","</f>
        <v xml:space="preserve">    "Tips33":"设置已保存。",</v>
      </c>
      <c r="D150" t="str">
        <f>"    """&amp;Lan[[#This Row],[Name]]&amp;""":"""&amp;Lan[[#This Row],[Chinese - Taiwan]]&amp;""","</f>
        <v xml:space="preserve">    "Tips33":"設置已保存。",</v>
      </c>
    </row>
    <row r="151" spans="1:4" x14ac:dyDescent="0.3">
      <c r="A151" t="str">
        <f>"    """&amp;Lan[[#This Row],[Name]]&amp;""":"""&amp;Lan[[#This Row],[Select Your Language and Translate]]&amp;""","</f>
        <v xml:space="preserve">    "Tips34":"",</v>
      </c>
      <c r="B151" t="str">
        <f>"    """&amp;Lan[[#This Row],[Name]]&amp;""":"""&amp;Lan[[#This Row],[English - United States]]&amp;""","</f>
        <v xml:space="preserve">    "Tips34":"Pleae fix errors.",</v>
      </c>
      <c r="C151" t="str">
        <f>"    """&amp;Lan[[#This Row],[Name]]&amp;""":"""&amp;Lan[[#This Row],[Chinese - People''s Republic of China]]&amp;""","</f>
        <v xml:space="preserve">    "Tips34":"请修改错误。",</v>
      </c>
      <c r="D151" t="str">
        <f>"    """&amp;Lan[[#This Row],[Name]]&amp;""":"""&amp;Lan[[#This Row],[Chinese - Taiwan]]&amp;""","</f>
        <v xml:space="preserve">    "Tips34":"請修改錯誤。",</v>
      </c>
    </row>
    <row r="152" spans="1:4" x14ac:dyDescent="0.3">
      <c r="A152" t="str">
        <f>"    """&amp;Lan[[#This Row],[Name]]&amp;""":"""&amp;Lan[[#This Row],[Select Your Language and Translate]]&amp;""""</f>
        <v xml:space="preserve">    "Tips35":""</v>
      </c>
      <c r="B152" t="str">
        <f>"    """&amp;Lan[[#This Row],[Name]]&amp;""":"""&amp;Lan[[#This Row],[English - United States]]&amp;""""</f>
        <v xml:space="preserve">    "Tips35":"Are you sure to clear ?"</v>
      </c>
      <c r="C152" t="str">
        <f>"    """&amp;Lan[[#This Row],[Name]]&amp;""":"""&amp;Lan[[#This Row],[Chinese - People''s Republic of China]]&amp;""""</f>
        <v xml:space="preserve">    "Tips35":"确定要清空吗?"</v>
      </c>
      <c r="D152" t="str">
        <f>"    """&amp;Lan[[#This Row],[Name]]&amp;""":"""&amp;Lan[[#This Row],[Chinese - Taiwan]]&amp;""""</f>
        <v xml:space="preserve">    "Tips35":"確定要清空嗎?"</v>
      </c>
    </row>
    <row r="153" spans="1:4" x14ac:dyDescent="0.3">
      <c r="A153" t="s">
        <v>227</v>
      </c>
      <c r="B153" t="s">
        <v>227</v>
      </c>
      <c r="C153" t="s">
        <v>227</v>
      </c>
      <c r="D153" t="s">
        <v>227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6D7A-C0D0-4F32-980C-9A864866516C}">
  <dimension ref="A1:D225"/>
  <sheetViews>
    <sheetView workbookViewId="0">
      <selection activeCell="B6" sqref="B6"/>
    </sheetView>
  </sheetViews>
  <sheetFormatPr defaultRowHeight="14" x14ac:dyDescent="0.3"/>
  <cols>
    <col min="1" max="1" width="32.08203125" style="3" bestFit="1" customWidth="1"/>
    <col min="2" max="2" width="10.33203125" style="3" customWidth="1"/>
    <col min="3" max="3" width="13.08203125" bestFit="1" customWidth="1"/>
    <col min="4" max="4" width="13.08203125" style="3" bestFit="1" customWidth="1"/>
  </cols>
  <sheetData>
    <row r="1" spans="1:4" ht="18" customHeight="1" thickBot="1" x14ac:dyDescent="0.35">
      <c r="A1" s="6" t="s">
        <v>992</v>
      </c>
      <c r="B1" s="5" t="s">
        <v>991</v>
      </c>
      <c r="C1" s="7" t="s">
        <v>993</v>
      </c>
      <c r="D1"/>
    </row>
    <row r="2" spans="1:4" ht="17" thickBot="1" x14ac:dyDescent="0.35">
      <c r="A2" s="12" t="s">
        <v>997</v>
      </c>
      <c r="B2" s="8">
        <v>0</v>
      </c>
      <c r="C2" s="13" t="s">
        <v>995</v>
      </c>
    </row>
    <row r="3" spans="1:4" ht="18" customHeight="1" thickBot="1" x14ac:dyDescent="0.35">
      <c r="A3" s="2" t="s">
        <v>652</v>
      </c>
      <c r="B3" s="4">
        <v>1078</v>
      </c>
      <c r="C3" s="9" t="s">
        <v>653</v>
      </c>
      <c r="D3"/>
    </row>
    <row r="4" spans="1:4" ht="18" customHeight="1" thickBot="1" x14ac:dyDescent="0.35">
      <c r="A4" s="2" t="s">
        <v>600</v>
      </c>
      <c r="B4" s="4">
        <v>1052</v>
      </c>
      <c r="C4" s="9" t="s">
        <v>601</v>
      </c>
      <c r="D4"/>
    </row>
    <row r="5" spans="1:4" ht="18" customHeight="1" thickBot="1" x14ac:dyDescent="0.35">
      <c r="A5" s="2" t="s">
        <v>732</v>
      </c>
      <c r="B5" s="4">
        <v>1118</v>
      </c>
      <c r="C5" s="9" t="s">
        <v>733</v>
      </c>
      <c r="D5"/>
    </row>
    <row r="6" spans="1:4" ht="18" customHeight="1" thickBot="1" x14ac:dyDescent="0.35">
      <c r="A6" s="2" t="s">
        <v>873</v>
      </c>
      <c r="B6" s="4">
        <v>5121</v>
      </c>
      <c r="C6" s="9" t="s">
        <v>874</v>
      </c>
      <c r="D6"/>
    </row>
    <row r="7" spans="1:4" ht="18" customHeight="1" thickBot="1" x14ac:dyDescent="0.35">
      <c r="A7" s="2" t="s">
        <v>959</v>
      </c>
      <c r="B7" s="4">
        <v>15361</v>
      </c>
      <c r="C7" s="9" t="s">
        <v>960</v>
      </c>
      <c r="D7"/>
    </row>
    <row r="8" spans="1:4" ht="18" customHeight="1" thickBot="1" x14ac:dyDescent="0.35">
      <c r="A8" s="2" t="s">
        <v>844</v>
      </c>
      <c r="B8" s="4">
        <v>3073</v>
      </c>
      <c r="C8" s="9" t="s">
        <v>845</v>
      </c>
      <c r="D8"/>
    </row>
    <row r="9" spans="1:4" ht="18" customHeight="1" thickBot="1" x14ac:dyDescent="0.35">
      <c r="A9" s="2" t="s">
        <v>786</v>
      </c>
      <c r="B9" s="4">
        <v>2049</v>
      </c>
      <c r="C9" s="9" t="s">
        <v>787</v>
      </c>
      <c r="D9"/>
    </row>
    <row r="10" spans="1:4" ht="18" customHeight="1" thickBot="1" x14ac:dyDescent="0.35">
      <c r="A10" s="2" t="s">
        <v>927</v>
      </c>
      <c r="B10" s="4">
        <v>11265</v>
      </c>
      <c r="C10" s="9" t="s">
        <v>928</v>
      </c>
      <c r="D10"/>
    </row>
    <row r="11" spans="1:4" ht="18" customHeight="1" thickBot="1" x14ac:dyDescent="0.35">
      <c r="A11" s="2" t="s">
        <v>943</v>
      </c>
      <c r="B11" s="4">
        <v>13313</v>
      </c>
      <c r="C11" s="9" t="s">
        <v>944</v>
      </c>
      <c r="D11"/>
    </row>
    <row r="12" spans="1:4" ht="18" customHeight="1" thickBot="1" x14ac:dyDescent="0.35">
      <c r="A12" s="2" t="s">
        <v>935</v>
      </c>
      <c r="B12" s="4">
        <v>12289</v>
      </c>
      <c r="C12" s="9" t="s">
        <v>936</v>
      </c>
      <c r="D12"/>
    </row>
    <row r="13" spans="1:4" ht="18" customHeight="1" thickBot="1" x14ac:dyDescent="0.35">
      <c r="A13" s="2" t="s">
        <v>859</v>
      </c>
      <c r="B13" s="4">
        <v>4097</v>
      </c>
      <c r="C13" s="9" t="s">
        <v>860</v>
      </c>
      <c r="D13"/>
    </row>
    <row r="14" spans="1:4" ht="18" customHeight="1" thickBot="1" x14ac:dyDescent="0.35">
      <c r="A14" s="2" t="s">
        <v>887</v>
      </c>
      <c r="B14" s="4">
        <v>6145</v>
      </c>
      <c r="C14" s="9" t="s">
        <v>888</v>
      </c>
      <c r="D14"/>
    </row>
    <row r="15" spans="1:4" ht="18" customHeight="1" thickBot="1" x14ac:dyDescent="0.35">
      <c r="A15" s="2" t="s">
        <v>903</v>
      </c>
      <c r="B15" s="4">
        <v>8193</v>
      </c>
      <c r="C15" s="9" t="s">
        <v>904</v>
      </c>
      <c r="D15"/>
    </row>
    <row r="16" spans="1:4" ht="18" customHeight="1" thickBot="1" x14ac:dyDescent="0.35">
      <c r="A16" s="2" t="s">
        <v>967</v>
      </c>
      <c r="B16" s="4">
        <v>16385</v>
      </c>
      <c r="C16" s="9" t="s">
        <v>968</v>
      </c>
      <c r="D16"/>
    </row>
    <row r="17" spans="1:4" ht="18" customHeight="1" thickBot="1" x14ac:dyDescent="0.35">
      <c r="A17" s="2" t="s">
        <v>547</v>
      </c>
      <c r="B17" s="4">
        <v>1025</v>
      </c>
      <c r="C17" s="9" t="s">
        <v>548</v>
      </c>
      <c r="D17"/>
    </row>
    <row r="18" spans="1:4" ht="18" customHeight="1" thickBot="1" x14ac:dyDescent="0.35">
      <c r="A18" s="2" t="s">
        <v>919</v>
      </c>
      <c r="B18" s="4">
        <v>10241</v>
      </c>
      <c r="C18" s="9" t="s">
        <v>920</v>
      </c>
      <c r="D18"/>
    </row>
    <row r="19" spans="1:4" ht="18" customHeight="1" thickBot="1" x14ac:dyDescent="0.35">
      <c r="A19" s="2" t="s">
        <v>895</v>
      </c>
      <c r="B19" s="4">
        <v>7169</v>
      </c>
      <c r="C19" s="9" t="s">
        <v>896</v>
      </c>
      <c r="D19"/>
    </row>
    <row r="20" spans="1:4" ht="18" customHeight="1" thickBot="1" x14ac:dyDescent="0.35">
      <c r="A20" s="2" t="s">
        <v>951</v>
      </c>
      <c r="B20" s="4">
        <v>14337</v>
      </c>
      <c r="C20" s="9" t="s">
        <v>952</v>
      </c>
      <c r="D20"/>
    </row>
    <row r="21" spans="1:4" ht="18" customHeight="1" thickBot="1" x14ac:dyDescent="0.35">
      <c r="A21" s="2" t="s">
        <v>911</v>
      </c>
      <c r="B21" s="4">
        <v>9217</v>
      </c>
      <c r="C21" s="9" t="s">
        <v>912</v>
      </c>
      <c r="D21"/>
    </row>
    <row r="22" spans="1:4" ht="18" customHeight="1" thickBot="1" x14ac:dyDescent="0.35">
      <c r="A22" s="2" t="s">
        <v>630</v>
      </c>
      <c r="B22" s="4">
        <v>1067</v>
      </c>
      <c r="C22" s="9" t="s">
        <v>631</v>
      </c>
      <c r="D22"/>
    </row>
    <row r="23" spans="1:4" ht="18" customHeight="1" thickBot="1" x14ac:dyDescent="0.35">
      <c r="A23" s="2" t="s">
        <v>698</v>
      </c>
      <c r="B23" s="4">
        <v>1101</v>
      </c>
      <c r="C23" s="9" t="s">
        <v>699</v>
      </c>
      <c r="D23"/>
    </row>
    <row r="24" spans="1:4" ht="18" customHeight="1" thickBot="1" x14ac:dyDescent="0.35">
      <c r="A24" s="2" t="s">
        <v>816</v>
      </c>
      <c r="B24" s="4">
        <v>2092</v>
      </c>
      <c r="C24" s="9" t="s">
        <v>817</v>
      </c>
      <c r="D24"/>
    </row>
    <row r="25" spans="1:4" ht="18" customHeight="1" thickBot="1" x14ac:dyDescent="0.35">
      <c r="A25" s="2" t="s">
        <v>632</v>
      </c>
      <c r="B25" s="4">
        <v>1068</v>
      </c>
      <c r="C25" s="9" t="s">
        <v>633</v>
      </c>
      <c r="D25"/>
    </row>
    <row r="26" spans="1:4" ht="18" customHeight="1" thickBot="1" x14ac:dyDescent="0.35">
      <c r="A26" s="2" t="s">
        <v>634</v>
      </c>
      <c r="B26" s="4">
        <v>1069</v>
      </c>
      <c r="C26" s="9" t="s">
        <v>635</v>
      </c>
      <c r="D26"/>
    </row>
    <row r="27" spans="1:4" ht="18" customHeight="1" thickBot="1" x14ac:dyDescent="0.35">
      <c r="A27" s="2" t="s">
        <v>614</v>
      </c>
      <c r="B27" s="4">
        <v>1059</v>
      </c>
      <c r="C27" s="9" t="s">
        <v>615</v>
      </c>
      <c r="D27"/>
    </row>
    <row r="28" spans="1:4" ht="18" customHeight="1" thickBot="1" x14ac:dyDescent="0.35">
      <c r="A28" s="2" t="s">
        <v>824</v>
      </c>
      <c r="B28" s="4">
        <v>2117</v>
      </c>
      <c r="C28" s="9" t="s">
        <v>825</v>
      </c>
      <c r="D28"/>
    </row>
    <row r="29" spans="1:4" ht="18" customHeight="1" thickBot="1" x14ac:dyDescent="0.35">
      <c r="A29" s="2" t="s">
        <v>682</v>
      </c>
      <c r="B29" s="4">
        <v>1093</v>
      </c>
      <c r="C29" s="9" t="s">
        <v>683</v>
      </c>
      <c r="D29"/>
    </row>
    <row r="30" spans="1:4" ht="18" customHeight="1" thickBot="1" x14ac:dyDescent="0.35">
      <c r="A30" s="2" t="s">
        <v>885</v>
      </c>
      <c r="B30" s="4">
        <v>5146</v>
      </c>
      <c r="C30" s="9" t="s">
        <v>886</v>
      </c>
      <c r="D30"/>
    </row>
    <row r="31" spans="1:4" ht="18" customHeight="1" thickBot="1" x14ac:dyDescent="0.35">
      <c r="A31" s="2" t="s">
        <v>549</v>
      </c>
      <c r="B31" s="4">
        <v>1026</v>
      </c>
      <c r="C31" s="9" t="s">
        <v>550</v>
      </c>
      <c r="D31"/>
    </row>
    <row r="32" spans="1:4" ht="18" customHeight="1" thickBot="1" x14ac:dyDescent="0.35">
      <c r="A32" s="2" t="s">
        <v>714</v>
      </c>
      <c r="B32" s="4">
        <v>1109</v>
      </c>
      <c r="C32" s="9" t="s">
        <v>715</v>
      </c>
      <c r="D32"/>
    </row>
    <row r="33" spans="1:4" ht="18" customHeight="1" thickBot="1" x14ac:dyDescent="0.35">
      <c r="A33" s="2" t="s">
        <v>551</v>
      </c>
      <c r="B33" s="4">
        <v>1027</v>
      </c>
      <c r="C33" s="9" t="s">
        <v>552</v>
      </c>
      <c r="D33"/>
    </row>
    <row r="34" spans="1:4" ht="18" customHeight="1" thickBot="1" x14ac:dyDescent="0.35">
      <c r="A34" s="2" t="s">
        <v>728</v>
      </c>
      <c r="B34" s="4">
        <v>1116</v>
      </c>
      <c r="C34" s="9" t="s">
        <v>729</v>
      </c>
      <c r="D34"/>
    </row>
    <row r="35" spans="1:4" ht="18" customHeight="1" thickBot="1" x14ac:dyDescent="0.35">
      <c r="A35" s="2" t="s">
        <v>846</v>
      </c>
      <c r="B35" s="4">
        <v>3076</v>
      </c>
      <c r="C35" s="9" t="s">
        <v>847</v>
      </c>
      <c r="D35"/>
    </row>
    <row r="36" spans="1:4" ht="18" customHeight="1" thickBot="1" x14ac:dyDescent="0.35">
      <c r="A36" s="2" t="s">
        <v>875</v>
      </c>
      <c r="B36" s="4">
        <v>5124</v>
      </c>
      <c r="C36" s="9" t="s">
        <v>876</v>
      </c>
      <c r="D36"/>
    </row>
    <row r="37" spans="1:4" ht="18" customHeight="1" thickBot="1" x14ac:dyDescent="0.35">
      <c r="A37" s="2" t="s">
        <v>788</v>
      </c>
      <c r="B37" s="4">
        <v>2052</v>
      </c>
      <c r="C37" s="9" t="s">
        <v>789</v>
      </c>
      <c r="D37"/>
    </row>
    <row r="38" spans="1:4" ht="18" customHeight="1" thickBot="1" x14ac:dyDescent="0.35">
      <c r="A38" s="2" t="s">
        <v>861</v>
      </c>
      <c r="B38" s="4">
        <v>4100</v>
      </c>
      <c r="C38" s="9" t="s">
        <v>862</v>
      </c>
      <c r="D38"/>
    </row>
    <row r="39" spans="1:4" ht="18" customHeight="1" thickBot="1" x14ac:dyDescent="0.35">
      <c r="A39" s="2" t="s">
        <v>553</v>
      </c>
      <c r="B39" s="4">
        <v>1028</v>
      </c>
      <c r="C39" s="9" t="s">
        <v>554</v>
      </c>
      <c r="D39"/>
    </row>
    <row r="40" spans="1:4" ht="18" customHeight="1" thickBot="1" x14ac:dyDescent="0.35">
      <c r="A40" s="2" t="s">
        <v>596</v>
      </c>
      <c r="B40" s="4">
        <v>1050</v>
      </c>
      <c r="C40" s="9" t="s">
        <v>597</v>
      </c>
      <c r="D40"/>
    </row>
    <row r="41" spans="1:4" ht="18" customHeight="1" thickBot="1" x14ac:dyDescent="0.35">
      <c r="A41" s="2" t="s">
        <v>871</v>
      </c>
      <c r="B41" s="4">
        <v>4122</v>
      </c>
      <c r="C41" s="9" t="s">
        <v>872</v>
      </c>
      <c r="D41"/>
    </row>
    <row r="42" spans="1:4" ht="18" customHeight="1" thickBot="1" x14ac:dyDescent="0.35">
      <c r="A42" s="2" t="s">
        <v>555</v>
      </c>
      <c r="B42" s="4">
        <v>1029</v>
      </c>
      <c r="C42" s="9" t="s">
        <v>556</v>
      </c>
      <c r="D42"/>
    </row>
    <row r="43" spans="1:4" ht="18" customHeight="1" thickBot="1" x14ac:dyDescent="0.35">
      <c r="A43" s="2" t="s">
        <v>557</v>
      </c>
      <c r="B43" s="4">
        <v>1030</v>
      </c>
      <c r="C43" s="9" t="s">
        <v>558</v>
      </c>
      <c r="D43"/>
    </row>
    <row r="44" spans="1:4" ht="18" customHeight="1" thickBot="1" x14ac:dyDescent="0.35">
      <c r="A44" s="2" t="s">
        <v>746</v>
      </c>
      <c r="B44" s="4">
        <v>1125</v>
      </c>
      <c r="C44" s="9" t="s">
        <v>747</v>
      </c>
      <c r="D44"/>
    </row>
    <row r="45" spans="1:4" ht="18" customHeight="1" thickBot="1" x14ac:dyDescent="0.35">
      <c r="A45" s="2" t="s">
        <v>800</v>
      </c>
      <c r="B45" s="4">
        <v>2067</v>
      </c>
      <c r="C45" s="9" t="s">
        <v>801</v>
      </c>
      <c r="D45"/>
    </row>
    <row r="46" spans="1:4" ht="18" customHeight="1" thickBot="1" x14ac:dyDescent="0.35">
      <c r="A46" s="2" t="s">
        <v>582</v>
      </c>
      <c r="B46" s="4">
        <v>1043</v>
      </c>
      <c r="C46" s="9" t="s">
        <v>583</v>
      </c>
      <c r="D46"/>
    </row>
    <row r="47" spans="1:4" ht="18" customHeight="1" thickBot="1" x14ac:dyDescent="0.35">
      <c r="A47" s="2" t="s">
        <v>748</v>
      </c>
      <c r="B47" s="4">
        <v>1126</v>
      </c>
      <c r="C47" s="9" t="s">
        <v>749</v>
      </c>
      <c r="D47"/>
    </row>
    <row r="48" spans="1:4" ht="18" customHeight="1" thickBot="1" x14ac:dyDescent="0.35">
      <c r="A48" s="2" t="s">
        <v>850</v>
      </c>
      <c r="B48" s="4">
        <v>3081</v>
      </c>
      <c r="C48" s="9" t="s">
        <v>851</v>
      </c>
      <c r="D48"/>
    </row>
    <row r="49" spans="1:4" ht="18" customHeight="1" thickBot="1" x14ac:dyDescent="0.35">
      <c r="A49" s="2" t="s">
        <v>921</v>
      </c>
      <c r="B49" s="4">
        <v>10249</v>
      </c>
      <c r="C49" s="9" t="s">
        <v>922</v>
      </c>
      <c r="D49"/>
    </row>
    <row r="50" spans="1:4" ht="18" customHeight="1" thickBot="1" x14ac:dyDescent="0.35">
      <c r="A50" s="2" t="s">
        <v>865</v>
      </c>
      <c r="B50" s="4">
        <v>4105</v>
      </c>
      <c r="C50" s="9" t="s">
        <v>866</v>
      </c>
      <c r="D50"/>
    </row>
    <row r="51" spans="1:4" ht="18" customHeight="1" thickBot="1" x14ac:dyDescent="0.35">
      <c r="A51" s="2" t="s">
        <v>913</v>
      </c>
      <c r="B51" s="4">
        <v>9225</v>
      </c>
      <c r="C51" s="9" t="s">
        <v>914</v>
      </c>
      <c r="D51"/>
    </row>
    <row r="52" spans="1:4" ht="18" customHeight="1" thickBot="1" x14ac:dyDescent="0.35">
      <c r="A52" s="2" t="s">
        <v>961</v>
      </c>
      <c r="B52" s="4">
        <v>15369</v>
      </c>
      <c r="C52" s="9" t="s">
        <v>962</v>
      </c>
      <c r="D52"/>
    </row>
    <row r="53" spans="1:4" ht="18" customHeight="1" thickBot="1" x14ac:dyDescent="0.35">
      <c r="A53" s="2" t="s">
        <v>969</v>
      </c>
      <c r="B53" s="4">
        <v>16393</v>
      </c>
      <c r="C53" s="9" t="s">
        <v>970</v>
      </c>
      <c r="D53"/>
    </row>
    <row r="54" spans="1:4" ht="18" customHeight="1" thickBot="1" x14ac:dyDescent="0.35">
      <c r="A54" s="2" t="s">
        <v>953</v>
      </c>
      <c r="B54" s="4">
        <v>14345</v>
      </c>
      <c r="C54" s="9" t="s">
        <v>954</v>
      </c>
      <c r="D54"/>
    </row>
    <row r="55" spans="1:4" ht="18" customHeight="1" thickBot="1" x14ac:dyDescent="0.35">
      <c r="A55" s="2" t="s">
        <v>889</v>
      </c>
      <c r="B55" s="4">
        <v>6153</v>
      </c>
      <c r="C55" s="9" t="s">
        <v>890</v>
      </c>
      <c r="D55"/>
    </row>
    <row r="56" spans="1:4" ht="18" customHeight="1" thickBot="1" x14ac:dyDescent="0.35">
      <c r="A56" s="2" t="s">
        <v>905</v>
      </c>
      <c r="B56" s="4">
        <v>8201</v>
      </c>
      <c r="C56" s="9" t="s">
        <v>906</v>
      </c>
      <c r="D56"/>
    </row>
    <row r="57" spans="1:4" ht="18" customHeight="1" thickBot="1" x14ac:dyDescent="0.35">
      <c r="A57" s="2" t="s">
        <v>973</v>
      </c>
      <c r="B57" s="4">
        <v>17417</v>
      </c>
      <c r="C57" s="9" t="s">
        <v>974</v>
      </c>
      <c r="D57"/>
    </row>
    <row r="58" spans="1:4" ht="18" customHeight="1" thickBot="1" x14ac:dyDescent="0.35">
      <c r="A58" s="2" t="s">
        <v>879</v>
      </c>
      <c r="B58" s="4">
        <v>5129</v>
      </c>
      <c r="C58" s="9" t="s">
        <v>880</v>
      </c>
      <c r="D58"/>
    </row>
    <row r="59" spans="1:4" ht="18" customHeight="1" thickBot="1" x14ac:dyDescent="0.35">
      <c r="A59" s="2" t="s">
        <v>945</v>
      </c>
      <c r="B59" s="4">
        <v>13321</v>
      </c>
      <c r="C59" s="9" t="s">
        <v>946</v>
      </c>
      <c r="D59"/>
    </row>
    <row r="60" spans="1:4" ht="18" customHeight="1" thickBot="1" x14ac:dyDescent="0.35">
      <c r="A60" s="2" t="s">
        <v>977</v>
      </c>
      <c r="B60" s="4">
        <v>18441</v>
      </c>
      <c r="C60" s="9" t="s">
        <v>978</v>
      </c>
      <c r="D60"/>
    </row>
    <row r="61" spans="1:4" ht="18" customHeight="1" thickBot="1" x14ac:dyDescent="0.35">
      <c r="A61" s="2" t="s">
        <v>897</v>
      </c>
      <c r="B61" s="4">
        <v>7177</v>
      </c>
      <c r="C61" s="9" t="s">
        <v>898</v>
      </c>
      <c r="D61"/>
    </row>
    <row r="62" spans="1:4" ht="18" customHeight="1" thickBot="1" x14ac:dyDescent="0.35">
      <c r="A62" s="2" t="s">
        <v>929</v>
      </c>
      <c r="B62" s="4">
        <v>11273</v>
      </c>
      <c r="C62" s="9" t="s">
        <v>930</v>
      </c>
      <c r="D62"/>
    </row>
    <row r="63" spans="1:4" ht="18" customHeight="1" thickBot="1" x14ac:dyDescent="0.35">
      <c r="A63" s="2" t="s">
        <v>792</v>
      </c>
      <c r="B63" s="4">
        <v>2057</v>
      </c>
      <c r="C63" s="9" t="s">
        <v>793</v>
      </c>
      <c r="D63"/>
    </row>
    <row r="64" spans="1:4" ht="18" customHeight="1" thickBot="1" x14ac:dyDescent="0.35">
      <c r="A64" s="2" t="s">
        <v>563</v>
      </c>
      <c r="B64" s="4">
        <v>1033</v>
      </c>
      <c r="C64" s="9" t="s">
        <v>546</v>
      </c>
      <c r="D64"/>
    </row>
    <row r="65" spans="1:4" ht="18" customHeight="1" thickBot="1" x14ac:dyDescent="0.35">
      <c r="A65" s="2" t="s">
        <v>937</v>
      </c>
      <c r="B65" s="4">
        <v>12297</v>
      </c>
      <c r="C65" s="9" t="s">
        <v>938</v>
      </c>
      <c r="D65"/>
    </row>
    <row r="66" spans="1:4" ht="18" customHeight="1" thickBot="1" x14ac:dyDescent="0.35">
      <c r="A66" s="2" t="s">
        <v>618</v>
      </c>
      <c r="B66" s="4">
        <v>1061</v>
      </c>
      <c r="C66" s="9" t="s">
        <v>619</v>
      </c>
      <c r="D66"/>
    </row>
    <row r="67" spans="1:4" ht="18" customHeight="1" thickBot="1" x14ac:dyDescent="0.35">
      <c r="A67" s="2" t="s">
        <v>638</v>
      </c>
      <c r="B67" s="4">
        <v>1071</v>
      </c>
      <c r="C67" s="9" t="s">
        <v>639</v>
      </c>
      <c r="D67"/>
    </row>
    <row r="68" spans="1:4" ht="18" customHeight="1" thickBot="1" x14ac:dyDescent="0.35">
      <c r="A68" s="2" t="s">
        <v>656</v>
      </c>
      <c r="B68" s="4">
        <v>1080</v>
      </c>
      <c r="C68" s="9" t="s">
        <v>657</v>
      </c>
      <c r="D68"/>
    </row>
    <row r="69" spans="1:4" ht="18" customHeight="1" thickBot="1" x14ac:dyDescent="0.35">
      <c r="A69" s="2" t="s">
        <v>744</v>
      </c>
      <c r="B69" s="4">
        <v>1124</v>
      </c>
      <c r="C69" s="9" t="s">
        <v>745</v>
      </c>
      <c r="D69"/>
    </row>
    <row r="70" spans="1:4" ht="18" customHeight="1" thickBot="1" x14ac:dyDescent="0.35">
      <c r="A70" s="2" t="s">
        <v>566</v>
      </c>
      <c r="B70" s="4">
        <v>1035</v>
      </c>
      <c r="C70" s="9" t="s">
        <v>567</v>
      </c>
      <c r="D70"/>
    </row>
    <row r="71" spans="1:4" ht="18" customHeight="1" thickBot="1" x14ac:dyDescent="0.35">
      <c r="A71" s="2" t="s">
        <v>796</v>
      </c>
      <c r="B71" s="4">
        <v>2060</v>
      </c>
      <c r="C71" s="9" t="s">
        <v>797</v>
      </c>
      <c r="D71"/>
    </row>
    <row r="72" spans="1:4" ht="18" customHeight="1" thickBot="1" x14ac:dyDescent="0.35">
      <c r="A72" s="2" t="s">
        <v>933</v>
      </c>
      <c r="B72" s="4">
        <v>11276</v>
      </c>
      <c r="C72" s="9" t="s">
        <v>934</v>
      </c>
      <c r="D72"/>
    </row>
    <row r="73" spans="1:4" ht="18" customHeight="1" thickBot="1" x14ac:dyDescent="0.35">
      <c r="A73" s="2" t="s">
        <v>853</v>
      </c>
      <c r="B73" s="4">
        <v>3084</v>
      </c>
      <c r="C73" s="9" t="s">
        <v>854</v>
      </c>
      <c r="D73"/>
    </row>
    <row r="74" spans="1:4" ht="18" customHeight="1" thickBot="1" x14ac:dyDescent="0.35">
      <c r="A74" s="2" t="s">
        <v>941</v>
      </c>
      <c r="B74" s="4">
        <v>12300</v>
      </c>
      <c r="C74" s="9" t="s">
        <v>942</v>
      </c>
      <c r="D74"/>
    </row>
    <row r="75" spans="1:4" ht="18" customHeight="1" thickBot="1" x14ac:dyDescent="0.35">
      <c r="A75" s="2" t="s">
        <v>917</v>
      </c>
      <c r="B75" s="4">
        <v>9228</v>
      </c>
      <c r="C75" s="9" t="s">
        <v>918</v>
      </c>
      <c r="D75"/>
    </row>
    <row r="76" spans="1:4" ht="18" customHeight="1" thickBot="1" x14ac:dyDescent="0.35">
      <c r="A76" s="2" t="s">
        <v>568</v>
      </c>
      <c r="B76" s="4">
        <v>1036</v>
      </c>
      <c r="C76" s="9" t="s">
        <v>569</v>
      </c>
      <c r="D76"/>
    </row>
    <row r="77" spans="1:4" ht="18" customHeight="1" thickBot="1" x14ac:dyDescent="0.35">
      <c r="A77" s="2" t="s">
        <v>965</v>
      </c>
      <c r="B77" s="4">
        <v>15372</v>
      </c>
      <c r="C77" s="9" t="s">
        <v>966</v>
      </c>
      <c r="D77"/>
    </row>
    <row r="78" spans="1:4" ht="18" customHeight="1" thickBot="1" x14ac:dyDescent="0.35">
      <c r="A78" s="2" t="s">
        <v>883</v>
      </c>
      <c r="B78" s="4">
        <v>5132</v>
      </c>
      <c r="C78" s="9" t="s">
        <v>884</v>
      </c>
      <c r="D78"/>
    </row>
    <row r="79" spans="1:4" ht="18" customHeight="1" thickBot="1" x14ac:dyDescent="0.35">
      <c r="A79" s="2" t="s">
        <v>949</v>
      </c>
      <c r="B79" s="4">
        <v>13324</v>
      </c>
      <c r="C79" s="9" t="s">
        <v>950</v>
      </c>
      <c r="D79"/>
    </row>
    <row r="80" spans="1:4" ht="18" customHeight="1" thickBot="1" x14ac:dyDescent="0.35">
      <c r="A80" s="2" t="s">
        <v>893</v>
      </c>
      <c r="B80" s="4">
        <v>6156</v>
      </c>
      <c r="C80" s="9" t="s">
        <v>894</v>
      </c>
      <c r="D80"/>
    </row>
    <row r="81" spans="1:4" ht="18" customHeight="1" thickBot="1" x14ac:dyDescent="0.35">
      <c r="A81" s="2" t="s">
        <v>957</v>
      </c>
      <c r="B81" s="4">
        <v>14348</v>
      </c>
      <c r="C81" s="9" t="s">
        <v>958</v>
      </c>
      <c r="D81"/>
    </row>
    <row r="82" spans="1:4" ht="18" customHeight="1" thickBot="1" x14ac:dyDescent="0.35">
      <c r="A82" s="2" t="s">
        <v>989</v>
      </c>
      <c r="B82" s="4">
        <v>58380</v>
      </c>
      <c r="C82" s="9" t="s">
        <v>990</v>
      </c>
      <c r="D82"/>
    </row>
    <row r="83" spans="1:4" ht="18" customHeight="1" thickBot="1" x14ac:dyDescent="0.35">
      <c r="A83" s="2" t="s">
        <v>909</v>
      </c>
      <c r="B83" s="4">
        <v>8204</v>
      </c>
      <c r="C83" s="9" t="s">
        <v>910</v>
      </c>
      <c r="D83"/>
    </row>
    <row r="84" spans="1:4" ht="18" customHeight="1" thickBot="1" x14ac:dyDescent="0.35">
      <c r="A84" s="2" t="s">
        <v>925</v>
      </c>
      <c r="B84" s="4">
        <v>10252</v>
      </c>
      <c r="C84" s="9" t="s">
        <v>926</v>
      </c>
      <c r="D84"/>
    </row>
    <row r="85" spans="1:4" ht="18" customHeight="1" thickBot="1" x14ac:dyDescent="0.35">
      <c r="A85" s="2" t="s">
        <v>869</v>
      </c>
      <c r="B85" s="4">
        <v>4108</v>
      </c>
      <c r="C85" s="9" t="s">
        <v>870</v>
      </c>
      <c r="D85"/>
    </row>
    <row r="86" spans="1:4" ht="18" customHeight="1" thickBot="1" x14ac:dyDescent="0.35">
      <c r="A86" s="2" t="s">
        <v>901</v>
      </c>
      <c r="B86" s="4">
        <v>7180</v>
      </c>
      <c r="C86" s="9" t="s">
        <v>902</v>
      </c>
      <c r="D86"/>
    </row>
    <row r="87" spans="1:4" ht="18" customHeight="1" thickBot="1" x14ac:dyDescent="0.35">
      <c r="A87" s="2" t="s">
        <v>740</v>
      </c>
      <c r="B87" s="4">
        <v>1122</v>
      </c>
      <c r="C87" s="9" t="s">
        <v>741</v>
      </c>
      <c r="D87"/>
    </row>
    <row r="88" spans="1:4" ht="18" customHeight="1" thickBot="1" x14ac:dyDescent="0.35">
      <c r="A88" s="2" t="s">
        <v>750</v>
      </c>
      <c r="B88" s="4">
        <v>1127</v>
      </c>
      <c r="C88" s="9" t="s">
        <v>751</v>
      </c>
      <c r="D88"/>
    </row>
    <row r="89" spans="1:4" ht="18" customHeight="1" thickBot="1" x14ac:dyDescent="0.35">
      <c r="A89" s="2" t="s">
        <v>818</v>
      </c>
      <c r="B89" s="4">
        <v>2108</v>
      </c>
      <c r="C89" s="9" t="s">
        <v>819</v>
      </c>
      <c r="D89"/>
    </row>
    <row r="90" spans="1:4" ht="18" customHeight="1" thickBot="1" x14ac:dyDescent="0.35">
      <c r="A90" s="2" t="s">
        <v>664</v>
      </c>
      <c r="B90" s="4">
        <v>1084</v>
      </c>
      <c r="C90" s="9" t="s">
        <v>665</v>
      </c>
      <c r="D90"/>
    </row>
    <row r="91" spans="1:4" ht="18" customHeight="1" thickBot="1" x14ac:dyDescent="0.35">
      <c r="A91" s="2" t="s">
        <v>716</v>
      </c>
      <c r="B91" s="4">
        <v>1110</v>
      </c>
      <c r="C91" s="9" t="s">
        <v>717</v>
      </c>
      <c r="D91"/>
    </row>
    <row r="92" spans="1:4" ht="18" customHeight="1" thickBot="1" x14ac:dyDescent="0.35">
      <c r="A92" s="2" t="s">
        <v>654</v>
      </c>
      <c r="B92" s="4">
        <v>1079</v>
      </c>
      <c r="C92" s="9" t="s">
        <v>655</v>
      </c>
      <c r="D92"/>
    </row>
    <row r="93" spans="1:4" ht="18" customHeight="1" thickBot="1" x14ac:dyDescent="0.35">
      <c r="A93" s="2" t="s">
        <v>848</v>
      </c>
      <c r="B93" s="4">
        <v>3079</v>
      </c>
      <c r="C93" s="9" t="s">
        <v>849</v>
      </c>
      <c r="D93"/>
    </row>
    <row r="94" spans="1:4" ht="18" customHeight="1" thickBot="1" x14ac:dyDescent="0.35">
      <c r="A94" s="2" t="s">
        <v>559</v>
      </c>
      <c r="B94" s="4">
        <v>1031</v>
      </c>
      <c r="C94" s="9" t="s">
        <v>560</v>
      </c>
      <c r="D94"/>
    </row>
    <row r="95" spans="1:4" ht="18" customHeight="1" thickBot="1" x14ac:dyDescent="0.35">
      <c r="A95" s="2" t="s">
        <v>877</v>
      </c>
      <c r="B95" s="4">
        <v>5127</v>
      </c>
      <c r="C95" s="9" t="s">
        <v>878</v>
      </c>
      <c r="D95"/>
    </row>
    <row r="96" spans="1:4" ht="18" customHeight="1" thickBot="1" x14ac:dyDescent="0.35">
      <c r="A96" s="2" t="s">
        <v>863</v>
      </c>
      <c r="B96" s="4">
        <v>4103</v>
      </c>
      <c r="C96" s="9" t="s">
        <v>864</v>
      </c>
      <c r="D96"/>
    </row>
    <row r="97" spans="1:4" ht="18" customHeight="1" thickBot="1" x14ac:dyDescent="0.35">
      <c r="A97" s="2" t="s">
        <v>790</v>
      </c>
      <c r="B97" s="4">
        <v>2055</v>
      </c>
      <c r="C97" s="9" t="s">
        <v>791</v>
      </c>
      <c r="D97"/>
    </row>
    <row r="98" spans="1:4" ht="18" customHeight="1" thickBot="1" x14ac:dyDescent="0.35">
      <c r="A98" s="2" t="s">
        <v>561</v>
      </c>
      <c r="B98" s="4">
        <v>1032</v>
      </c>
      <c r="C98" s="9" t="s">
        <v>562</v>
      </c>
      <c r="D98"/>
    </row>
    <row r="99" spans="1:4" ht="18" customHeight="1" thickBot="1" x14ac:dyDescent="0.35">
      <c r="A99" s="2" t="s">
        <v>770</v>
      </c>
      <c r="B99" s="4">
        <v>1140</v>
      </c>
      <c r="C99" s="9" t="s">
        <v>771</v>
      </c>
      <c r="D99"/>
    </row>
    <row r="100" spans="1:4" ht="18" customHeight="1" thickBot="1" x14ac:dyDescent="0.35">
      <c r="A100" s="2" t="s">
        <v>686</v>
      </c>
      <c r="B100" s="4">
        <v>1095</v>
      </c>
      <c r="C100" s="9" t="s">
        <v>687</v>
      </c>
      <c r="D100"/>
    </row>
    <row r="101" spans="1:4" ht="18" customHeight="1" thickBot="1" x14ac:dyDescent="0.35">
      <c r="A101" s="2" t="s">
        <v>752</v>
      </c>
      <c r="B101" s="4">
        <v>1128</v>
      </c>
      <c r="C101" s="9" t="s">
        <v>753</v>
      </c>
      <c r="D101"/>
    </row>
    <row r="102" spans="1:4" ht="18" customHeight="1" thickBot="1" x14ac:dyDescent="0.35">
      <c r="A102" s="2" t="s">
        <v>772</v>
      </c>
      <c r="B102" s="4">
        <v>1141</v>
      </c>
      <c r="C102" s="9" t="s">
        <v>773</v>
      </c>
      <c r="D102"/>
    </row>
    <row r="103" spans="1:4" ht="18" customHeight="1" thickBot="1" x14ac:dyDescent="0.35">
      <c r="A103" s="2" t="s">
        <v>570</v>
      </c>
      <c r="B103" s="4">
        <v>1037</v>
      </c>
      <c r="C103" s="9" t="s">
        <v>571</v>
      </c>
      <c r="D103"/>
    </row>
    <row r="104" spans="1:4" ht="18" customHeight="1" thickBot="1" x14ac:dyDescent="0.35">
      <c r="A104" s="2" t="s">
        <v>658</v>
      </c>
      <c r="B104" s="4">
        <v>1081</v>
      </c>
      <c r="C104" s="9" t="s">
        <v>659</v>
      </c>
      <c r="D104"/>
    </row>
    <row r="105" spans="1:4" ht="18" customHeight="1" thickBot="1" x14ac:dyDescent="0.35">
      <c r="A105" s="2" t="s">
        <v>572</v>
      </c>
      <c r="B105" s="4">
        <v>1038</v>
      </c>
      <c r="C105" s="9" t="s">
        <v>573</v>
      </c>
      <c r="D105"/>
    </row>
    <row r="106" spans="1:4" ht="18" customHeight="1" thickBot="1" x14ac:dyDescent="0.35">
      <c r="A106" s="2" t="s">
        <v>754</v>
      </c>
      <c r="B106" s="4">
        <v>1129</v>
      </c>
      <c r="C106" s="9" t="s">
        <v>755</v>
      </c>
      <c r="D106"/>
    </row>
    <row r="107" spans="1:4" ht="18" customHeight="1" thickBot="1" x14ac:dyDescent="0.35">
      <c r="A107" s="2" t="s">
        <v>574</v>
      </c>
      <c r="B107" s="4">
        <v>1039</v>
      </c>
      <c r="C107" s="9" t="s">
        <v>575</v>
      </c>
      <c r="D107"/>
    </row>
    <row r="108" spans="1:4" ht="18" customHeight="1" thickBot="1" x14ac:dyDescent="0.35">
      <c r="A108" s="2" t="s">
        <v>762</v>
      </c>
      <c r="B108" s="4">
        <v>1136</v>
      </c>
      <c r="C108" s="9" t="s">
        <v>763</v>
      </c>
      <c r="D108"/>
    </row>
    <row r="109" spans="1:4" ht="18" customHeight="1" thickBot="1" x14ac:dyDescent="0.35">
      <c r="A109" s="2" t="s">
        <v>610</v>
      </c>
      <c r="B109" s="4">
        <v>1057</v>
      </c>
      <c r="C109" s="9" t="s">
        <v>611</v>
      </c>
      <c r="D109"/>
    </row>
    <row r="110" spans="1:4" ht="18" customHeight="1" thickBot="1" x14ac:dyDescent="0.35">
      <c r="A110" s="2" t="s">
        <v>730</v>
      </c>
      <c r="B110" s="4">
        <v>1117</v>
      </c>
      <c r="C110" s="9" t="s">
        <v>731</v>
      </c>
      <c r="D110"/>
    </row>
    <row r="111" spans="1:4" ht="18" customHeight="1" thickBot="1" x14ac:dyDescent="0.35">
      <c r="A111" s="2" t="s">
        <v>576</v>
      </c>
      <c r="B111" s="4">
        <v>1040</v>
      </c>
      <c r="C111" s="9" t="s">
        <v>577</v>
      </c>
      <c r="D111"/>
    </row>
    <row r="112" spans="1:4" ht="18" customHeight="1" thickBot="1" x14ac:dyDescent="0.35">
      <c r="A112" s="2" t="s">
        <v>798</v>
      </c>
      <c r="B112" s="4">
        <v>2064</v>
      </c>
      <c r="C112" s="9" t="s">
        <v>799</v>
      </c>
      <c r="D112"/>
    </row>
    <row r="113" spans="1:4" ht="18" customHeight="1" thickBot="1" x14ac:dyDescent="0.35">
      <c r="A113" s="2" t="s">
        <v>578</v>
      </c>
      <c r="B113" s="4">
        <v>1041</v>
      </c>
      <c r="C113" s="9" t="s">
        <v>579</v>
      </c>
      <c r="D113"/>
    </row>
    <row r="114" spans="1:4" ht="18" customHeight="1" thickBot="1" x14ac:dyDescent="0.35">
      <c r="A114" s="2" t="s">
        <v>694</v>
      </c>
      <c r="B114" s="4">
        <v>1099</v>
      </c>
      <c r="C114" s="9" t="s">
        <v>695</v>
      </c>
      <c r="D114"/>
    </row>
    <row r="115" spans="1:4" ht="18" customHeight="1" thickBot="1" x14ac:dyDescent="0.35">
      <c r="A115" s="2" t="s">
        <v>764</v>
      </c>
      <c r="B115" s="4">
        <v>1137</v>
      </c>
      <c r="C115" s="9" t="s">
        <v>765</v>
      </c>
      <c r="D115"/>
    </row>
    <row r="116" spans="1:4" ht="18" customHeight="1" thickBot="1" x14ac:dyDescent="0.35">
      <c r="A116" s="2" t="s">
        <v>736</v>
      </c>
      <c r="B116" s="4">
        <v>1120</v>
      </c>
      <c r="C116" s="9" t="s">
        <v>737</v>
      </c>
      <c r="D116"/>
    </row>
    <row r="117" spans="1:4" ht="18" customHeight="1" thickBot="1" x14ac:dyDescent="0.35">
      <c r="A117" s="2" t="s">
        <v>836</v>
      </c>
      <c r="B117" s="4">
        <v>2144</v>
      </c>
      <c r="C117" s="9" t="s">
        <v>837</v>
      </c>
      <c r="D117"/>
    </row>
    <row r="118" spans="1:4" ht="18" customHeight="1" thickBot="1" x14ac:dyDescent="0.35">
      <c r="A118" s="2" t="s">
        <v>670</v>
      </c>
      <c r="B118" s="4">
        <v>1087</v>
      </c>
      <c r="C118" s="9" t="s">
        <v>671</v>
      </c>
      <c r="D118"/>
    </row>
    <row r="119" spans="1:4" ht="18" customHeight="1" thickBot="1" x14ac:dyDescent="0.35">
      <c r="A119" s="2" t="s">
        <v>710</v>
      </c>
      <c r="B119" s="4">
        <v>1107</v>
      </c>
      <c r="C119" s="9" t="s">
        <v>711</v>
      </c>
      <c r="D119"/>
    </row>
    <row r="120" spans="1:4" ht="18" customHeight="1" thickBot="1" x14ac:dyDescent="0.35">
      <c r="A120" s="2" t="s">
        <v>718</v>
      </c>
      <c r="B120" s="4">
        <v>1111</v>
      </c>
      <c r="C120" s="9" t="s">
        <v>719</v>
      </c>
      <c r="D120"/>
    </row>
    <row r="121" spans="1:4" ht="18" customHeight="1" thickBot="1" x14ac:dyDescent="0.35">
      <c r="A121" s="2" t="s">
        <v>580</v>
      </c>
      <c r="B121" s="4">
        <v>1042</v>
      </c>
      <c r="C121" s="9" t="s">
        <v>581</v>
      </c>
      <c r="D121"/>
    </row>
    <row r="122" spans="1:4" ht="18" customHeight="1" thickBot="1" x14ac:dyDescent="0.35">
      <c r="A122" s="2" t="s">
        <v>672</v>
      </c>
      <c r="B122" s="4">
        <v>1088</v>
      </c>
      <c r="C122" s="9" t="s">
        <v>673</v>
      </c>
      <c r="D122"/>
    </row>
    <row r="123" spans="1:4" ht="18" customHeight="1" thickBot="1" x14ac:dyDescent="0.35">
      <c r="A123" s="2" t="s">
        <v>712</v>
      </c>
      <c r="B123" s="4">
        <v>1108</v>
      </c>
      <c r="C123" s="9" t="s">
        <v>713</v>
      </c>
      <c r="D123"/>
    </row>
    <row r="124" spans="1:4" ht="18" customHeight="1" thickBot="1" x14ac:dyDescent="0.35">
      <c r="A124" s="2" t="s">
        <v>774</v>
      </c>
      <c r="B124" s="4">
        <v>1142</v>
      </c>
      <c r="C124" s="9" t="s">
        <v>775</v>
      </c>
      <c r="D124"/>
    </row>
    <row r="125" spans="1:4" ht="18" customHeight="1" thickBot="1" x14ac:dyDescent="0.35">
      <c r="A125" s="2" t="s">
        <v>620</v>
      </c>
      <c r="B125" s="4">
        <v>1062</v>
      </c>
      <c r="C125" s="9" t="s">
        <v>621</v>
      </c>
      <c r="D125"/>
    </row>
    <row r="126" spans="1:4" ht="18" customHeight="1" thickBot="1" x14ac:dyDescent="0.35">
      <c r="A126" s="2" t="s">
        <v>622</v>
      </c>
      <c r="B126" s="4">
        <v>1063</v>
      </c>
      <c r="C126" s="9" t="s">
        <v>623</v>
      </c>
      <c r="D126"/>
    </row>
    <row r="127" spans="1:4" ht="18" customHeight="1" thickBot="1" x14ac:dyDescent="0.35">
      <c r="A127" s="2" t="s">
        <v>820</v>
      </c>
      <c r="B127" s="4">
        <v>2110</v>
      </c>
      <c r="C127" s="9" t="s">
        <v>821</v>
      </c>
      <c r="D127"/>
    </row>
    <row r="128" spans="1:4" ht="18" customHeight="1" thickBot="1" x14ac:dyDescent="0.35">
      <c r="A128" s="2" t="s">
        <v>668</v>
      </c>
      <c r="B128" s="4">
        <v>1086</v>
      </c>
      <c r="C128" s="9" t="s">
        <v>669</v>
      </c>
      <c r="D128"/>
    </row>
    <row r="129" spans="1:4" ht="18" customHeight="1" thickBot="1" x14ac:dyDescent="0.35">
      <c r="A129" s="2" t="s">
        <v>696</v>
      </c>
      <c r="B129" s="4">
        <v>1100</v>
      </c>
      <c r="C129" s="9" t="s">
        <v>697</v>
      </c>
      <c r="D129"/>
    </row>
    <row r="130" spans="1:4" ht="18" customHeight="1" thickBot="1" x14ac:dyDescent="0.35">
      <c r="A130" s="2" t="s">
        <v>660</v>
      </c>
      <c r="B130" s="4">
        <v>1082</v>
      </c>
      <c r="C130" s="9" t="s">
        <v>661</v>
      </c>
      <c r="D130"/>
    </row>
    <row r="131" spans="1:4" ht="18" customHeight="1" thickBot="1" x14ac:dyDescent="0.35">
      <c r="A131" s="2" t="s">
        <v>720</v>
      </c>
      <c r="B131" s="4">
        <v>1112</v>
      </c>
      <c r="C131" s="9" t="s">
        <v>721</v>
      </c>
      <c r="D131"/>
    </row>
    <row r="132" spans="1:4" ht="18" customHeight="1" thickBot="1" x14ac:dyDescent="0.35">
      <c r="A132" s="2" t="s">
        <v>784</v>
      </c>
      <c r="B132" s="4">
        <v>1153</v>
      </c>
      <c r="C132" s="9" t="s">
        <v>785</v>
      </c>
      <c r="D132"/>
    </row>
    <row r="133" spans="1:4" ht="18" customHeight="1" thickBot="1" x14ac:dyDescent="0.35">
      <c r="A133" s="2" t="s">
        <v>700</v>
      </c>
      <c r="B133" s="4">
        <v>1102</v>
      </c>
      <c r="C133" s="9" t="s">
        <v>701</v>
      </c>
      <c r="D133"/>
    </row>
    <row r="134" spans="1:4" ht="18" customHeight="1" thickBot="1" x14ac:dyDescent="0.35">
      <c r="A134" s="2" t="s">
        <v>704</v>
      </c>
      <c r="B134" s="4">
        <v>1104</v>
      </c>
      <c r="C134" s="9" t="s">
        <v>705</v>
      </c>
      <c r="D134"/>
    </row>
    <row r="135" spans="1:4" ht="18" customHeight="1" thickBot="1" x14ac:dyDescent="0.35">
      <c r="A135" s="2" t="s">
        <v>828</v>
      </c>
      <c r="B135" s="4">
        <v>2128</v>
      </c>
      <c r="C135" s="9" t="s">
        <v>829</v>
      </c>
      <c r="D135"/>
    </row>
    <row r="136" spans="1:4" ht="18" customHeight="1" thickBot="1" x14ac:dyDescent="0.35">
      <c r="A136" s="2" t="s">
        <v>738</v>
      </c>
      <c r="B136" s="4">
        <v>1121</v>
      </c>
      <c r="C136" s="9" t="s">
        <v>739</v>
      </c>
      <c r="D136"/>
    </row>
    <row r="137" spans="1:4" ht="18" customHeight="1" thickBot="1" x14ac:dyDescent="0.35">
      <c r="A137" s="2" t="s">
        <v>838</v>
      </c>
      <c r="B137" s="4">
        <v>2145</v>
      </c>
      <c r="C137" s="9" t="s">
        <v>839</v>
      </c>
      <c r="D137"/>
    </row>
    <row r="138" spans="1:4" ht="18" customHeight="1" thickBot="1" x14ac:dyDescent="0.35">
      <c r="A138" s="2" t="s">
        <v>584</v>
      </c>
      <c r="B138" s="4">
        <v>1044</v>
      </c>
      <c r="C138" s="9" t="s">
        <v>585</v>
      </c>
      <c r="D138"/>
    </row>
    <row r="139" spans="1:4" ht="18" customHeight="1" thickBot="1" x14ac:dyDescent="0.35">
      <c r="A139" s="2" t="s">
        <v>802</v>
      </c>
      <c r="B139" s="4">
        <v>2068</v>
      </c>
      <c r="C139" s="9" t="s">
        <v>803</v>
      </c>
      <c r="D139"/>
    </row>
    <row r="140" spans="1:4" ht="18" customHeight="1" thickBot="1" x14ac:dyDescent="0.35">
      <c r="A140" s="2" t="s">
        <v>688</v>
      </c>
      <c r="B140" s="4">
        <v>1096</v>
      </c>
      <c r="C140" s="9" t="s">
        <v>689</v>
      </c>
      <c r="D140"/>
    </row>
    <row r="141" spans="1:4" ht="18" customHeight="1" thickBot="1" x14ac:dyDescent="0.35">
      <c r="A141" s="2" t="s">
        <v>766</v>
      </c>
      <c r="B141" s="4">
        <v>1138</v>
      </c>
      <c r="C141" s="9" t="s">
        <v>767</v>
      </c>
      <c r="D141"/>
    </row>
    <row r="142" spans="1:4" ht="18" customHeight="1" thickBot="1" x14ac:dyDescent="0.35">
      <c r="A142" s="2" t="s">
        <v>780</v>
      </c>
      <c r="B142" s="4">
        <v>1145</v>
      </c>
      <c r="C142" s="9" t="s">
        <v>781</v>
      </c>
      <c r="D142"/>
    </row>
    <row r="143" spans="1:4" ht="18" customHeight="1" thickBot="1" x14ac:dyDescent="0.35">
      <c r="A143" s="2" t="s">
        <v>742</v>
      </c>
      <c r="B143" s="4">
        <v>1123</v>
      </c>
      <c r="C143" s="9" t="s">
        <v>743</v>
      </c>
      <c r="D143"/>
    </row>
    <row r="144" spans="1:4" ht="18" customHeight="1" thickBot="1" x14ac:dyDescent="0.35">
      <c r="A144" s="2" t="s">
        <v>626</v>
      </c>
      <c r="B144" s="4">
        <v>1065</v>
      </c>
      <c r="C144" s="9" t="s">
        <v>627</v>
      </c>
      <c r="D144"/>
    </row>
    <row r="145" spans="1:4" ht="18" customHeight="1" thickBot="1" x14ac:dyDescent="0.35">
      <c r="A145" s="2" t="s">
        <v>586</v>
      </c>
      <c r="B145" s="4">
        <v>1045</v>
      </c>
      <c r="C145" s="9" t="s">
        <v>587</v>
      </c>
      <c r="D145"/>
    </row>
    <row r="146" spans="1:4" ht="18" customHeight="1" thickBot="1" x14ac:dyDescent="0.35">
      <c r="A146" s="2" t="s">
        <v>588</v>
      </c>
      <c r="B146" s="4">
        <v>1046</v>
      </c>
      <c r="C146" s="9" t="s">
        <v>589</v>
      </c>
      <c r="D146"/>
    </row>
    <row r="147" spans="1:4" ht="18" customHeight="1" thickBot="1" x14ac:dyDescent="0.35">
      <c r="A147" s="2" t="s">
        <v>804</v>
      </c>
      <c r="B147" s="4">
        <v>2070</v>
      </c>
      <c r="C147" s="9" t="s">
        <v>805</v>
      </c>
      <c r="D147"/>
    </row>
    <row r="148" spans="1:4" ht="18" customHeight="1" thickBot="1" x14ac:dyDescent="0.35">
      <c r="A148" s="2" t="s">
        <v>684</v>
      </c>
      <c r="B148" s="4">
        <v>1094</v>
      </c>
      <c r="C148" s="9" t="s">
        <v>685</v>
      </c>
      <c r="D148"/>
    </row>
    <row r="149" spans="1:4" ht="18" customHeight="1" thickBot="1" x14ac:dyDescent="0.35">
      <c r="A149" s="2" t="s">
        <v>826</v>
      </c>
      <c r="B149" s="4">
        <v>2118</v>
      </c>
      <c r="C149" s="9" t="s">
        <v>827</v>
      </c>
      <c r="D149"/>
    </row>
    <row r="150" spans="1:4" ht="18" customHeight="1" thickBot="1" x14ac:dyDescent="0.35">
      <c r="A150" s="2" t="s">
        <v>758</v>
      </c>
      <c r="B150" s="4">
        <v>1131</v>
      </c>
      <c r="C150" s="9" t="s">
        <v>759</v>
      </c>
      <c r="D150"/>
    </row>
    <row r="151" spans="1:4" ht="18" customHeight="1" thickBot="1" x14ac:dyDescent="0.35">
      <c r="A151" s="2" t="s">
        <v>840</v>
      </c>
      <c r="B151" s="4">
        <v>2155</v>
      </c>
      <c r="C151" s="9" t="s">
        <v>841</v>
      </c>
      <c r="D151"/>
    </row>
    <row r="152" spans="1:4" ht="18" customHeight="1" thickBot="1" x14ac:dyDescent="0.35">
      <c r="A152" s="2" t="s">
        <v>857</v>
      </c>
      <c r="B152" s="4">
        <v>3179</v>
      </c>
      <c r="C152" s="9" t="s">
        <v>858</v>
      </c>
      <c r="D152"/>
    </row>
    <row r="153" spans="1:4" ht="18" customHeight="1" thickBot="1" x14ac:dyDescent="0.35">
      <c r="A153" s="2" t="s">
        <v>590</v>
      </c>
      <c r="B153" s="4">
        <v>1047</v>
      </c>
      <c r="C153" s="9" t="s">
        <v>591</v>
      </c>
      <c r="D153"/>
    </row>
    <row r="154" spans="1:4" ht="18" customHeight="1" thickBot="1" x14ac:dyDescent="0.35">
      <c r="A154" s="2" t="s">
        <v>592</v>
      </c>
      <c r="B154" s="4">
        <v>1048</v>
      </c>
      <c r="C154" s="9" t="s">
        <v>593</v>
      </c>
      <c r="D154"/>
    </row>
    <row r="155" spans="1:4" ht="18" customHeight="1" thickBot="1" x14ac:dyDescent="0.35">
      <c r="A155" s="2" t="s">
        <v>806</v>
      </c>
      <c r="B155" s="4">
        <v>2072</v>
      </c>
      <c r="C155" s="9" t="s">
        <v>807</v>
      </c>
      <c r="D155"/>
    </row>
    <row r="156" spans="1:4" ht="18" customHeight="1" thickBot="1" x14ac:dyDescent="0.35">
      <c r="A156" s="2" t="s">
        <v>594</v>
      </c>
      <c r="B156" s="4">
        <v>1049</v>
      </c>
      <c r="C156" s="9" t="s">
        <v>595</v>
      </c>
      <c r="D156"/>
    </row>
    <row r="157" spans="1:4" ht="18" customHeight="1" thickBot="1" x14ac:dyDescent="0.35">
      <c r="A157" s="2" t="s">
        <v>808</v>
      </c>
      <c r="B157" s="4">
        <v>2073</v>
      </c>
      <c r="C157" s="9" t="s">
        <v>809</v>
      </c>
      <c r="D157"/>
    </row>
    <row r="158" spans="1:4" ht="18" customHeight="1" thickBot="1" x14ac:dyDescent="0.35">
      <c r="A158" s="2" t="s">
        <v>662</v>
      </c>
      <c r="B158" s="4">
        <v>1083</v>
      </c>
      <c r="C158" s="9" t="s">
        <v>663</v>
      </c>
      <c r="D158"/>
    </row>
    <row r="159" spans="1:4" ht="18" customHeight="1" thickBot="1" x14ac:dyDescent="0.35">
      <c r="A159" s="2" t="s">
        <v>702</v>
      </c>
      <c r="B159" s="4">
        <v>1103</v>
      </c>
      <c r="C159" s="9" t="s">
        <v>703</v>
      </c>
      <c r="D159"/>
    </row>
    <row r="160" spans="1:4" ht="18" customHeight="1" thickBot="1" x14ac:dyDescent="0.35">
      <c r="A160" s="2" t="s">
        <v>760</v>
      </c>
      <c r="B160" s="4">
        <v>1132</v>
      </c>
      <c r="C160" s="9" t="s">
        <v>761</v>
      </c>
      <c r="D160"/>
    </row>
    <row r="161" spans="1:4" ht="18" customHeight="1" thickBot="1" x14ac:dyDescent="0.35">
      <c r="A161" s="2" t="s">
        <v>855</v>
      </c>
      <c r="B161" s="4">
        <v>3098</v>
      </c>
      <c r="C161" s="9" t="s">
        <v>856</v>
      </c>
      <c r="D161"/>
    </row>
    <row r="162" spans="1:4" ht="18" customHeight="1" thickBot="1" x14ac:dyDescent="0.35">
      <c r="A162" s="2" t="s">
        <v>810</v>
      </c>
      <c r="B162" s="4">
        <v>2074</v>
      </c>
      <c r="C162" s="9" t="s">
        <v>811</v>
      </c>
      <c r="D162"/>
    </row>
    <row r="163" spans="1:4" ht="18" customHeight="1" thickBot="1" x14ac:dyDescent="0.35">
      <c r="A163" s="2" t="s">
        <v>722</v>
      </c>
      <c r="B163" s="4">
        <v>1113</v>
      </c>
      <c r="C163" s="9" t="s">
        <v>723</v>
      </c>
      <c r="D163"/>
    </row>
    <row r="164" spans="1:4" ht="18" customHeight="1" thickBot="1" x14ac:dyDescent="0.35">
      <c r="A164" s="2" t="s">
        <v>832</v>
      </c>
      <c r="B164" s="4">
        <v>2137</v>
      </c>
      <c r="C164" s="9" t="s">
        <v>833</v>
      </c>
      <c r="D164"/>
    </row>
    <row r="165" spans="1:4" ht="18" customHeight="1" thickBot="1" x14ac:dyDescent="0.35">
      <c r="A165" s="2" t="s">
        <v>726</v>
      </c>
      <c r="B165" s="4">
        <v>1115</v>
      </c>
      <c r="C165" s="9" t="s">
        <v>727</v>
      </c>
      <c r="D165"/>
    </row>
    <row r="166" spans="1:4" ht="18" customHeight="1" thickBot="1" x14ac:dyDescent="0.35">
      <c r="A166" s="2" t="s">
        <v>598</v>
      </c>
      <c r="B166" s="4">
        <v>1051</v>
      </c>
      <c r="C166" s="9" t="s">
        <v>599</v>
      </c>
      <c r="D166"/>
    </row>
    <row r="167" spans="1:4" ht="18" customHeight="1" thickBot="1" x14ac:dyDescent="0.35">
      <c r="A167" s="2" t="s">
        <v>616</v>
      </c>
      <c r="B167" s="4">
        <v>1060</v>
      </c>
      <c r="C167" s="9" t="s">
        <v>617</v>
      </c>
      <c r="D167"/>
    </row>
    <row r="168" spans="1:4" ht="18" customHeight="1" thickBot="1" x14ac:dyDescent="0.35">
      <c r="A168" s="2" t="s">
        <v>776</v>
      </c>
      <c r="B168" s="4">
        <v>1143</v>
      </c>
      <c r="C168" s="9" t="s">
        <v>777</v>
      </c>
      <c r="D168"/>
    </row>
    <row r="169" spans="1:4" ht="18" customHeight="1" thickBot="1" x14ac:dyDescent="0.35">
      <c r="A169" s="2" t="s">
        <v>636</v>
      </c>
      <c r="B169" s="4">
        <v>1070</v>
      </c>
      <c r="C169" s="9" t="s">
        <v>637</v>
      </c>
      <c r="D169"/>
    </row>
    <row r="170" spans="1:4" ht="18" customHeight="1" thickBot="1" x14ac:dyDescent="0.35">
      <c r="A170" s="2" t="s">
        <v>931</v>
      </c>
      <c r="B170" s="4">
        <v>11274</v>
      </c>
      <c r="C170" s="9" t="s">
        <v>932</v>
      </c>
      <c r="D170"/>
    </row>
    <row r="171" spans="1:4" ht="18" customHeight="1" thickBot="1" x14ac:dyDescent="0.35">
      <c r="A171" s="2" t="s">
        <v>971</v>
      </c>
      <c r="B171" s="4">
        <v>16394</v>
      </c>
      <c r="C171" s="9" t="s">
        <v>972</v>
      </c>
      <c r="D171"/>
    </row>
    <row r="172" spans="1:4" ht="18" customHeight="1" thickBot="1" x14ac:dyDescent="0.35">
      <c r="A172" s="2" t="s">
        <v>947</v>
      </c>
      <c r="B172" s="4">
        <v>13322</v>
      </c>
      <c r="C172" s="9" t="s">
        <v>948</v>
      </c>
      <c r="D172"/>
    </row>
    <row r="173" spans="1:4" ht="18" customHeight="1" thickBot="1" x14ac:dyDescent="0.35">
      <c r="A173" s="2" t="s">
        <v>915</v>
      </c>
      <c r="B173" s="4">
        <v>9226</v>
      </c>
      <c r="C173" s="9" t="s">
        <v>916</v>
      </c>
      <c r="D173"/>
    </row>
    <row r="174" spans="1:4" ht="18" customHeight="1" thickBot="1" x14ac:dyDescent="0.35">
      <c r="A174" s="2" t="s">
        <v>881</v>
      </c>
      <c r="B174" s="4">
        <v>5130</v>
      </c>
      <c r="C174" s="9" t="s">
        <v>882</v>
      </c>
      <c r="D174"/>
    </row>
    <row r="175" spans="1:4" ht="18" customHeight="1" thickBot="1" x14ac:dyDescent="0.35">
      <c r="A175" s="2" t="s">
        <v>899</v>
      </c>
      <c r="B175" s="4">
        <v>7178</v>
      </c>
      <c r="C175" s="9" t="s">
        <v>900</v>
      </c>
      <c r="D175"/>
    </row>
    <row r="176" spans="1:4" ht="18" customHeight="1" thickBot="1" x14ac:dyDescent="0.35">
      <c r="A176" s="2" t="s">
        <v>939</v>
      </c>
      <c r="B176" s="4">
        <v>12298</v>
      </c>
      <c r="C176" s="9" t="s">
        <v>940</v>
      </c>
      <c r="D176"/>
    </row>
    <row r="177" spans="1:4" ht="18" customHeight="1" thickBot="1" x14ac:dyDescent="0.35">
      <c r="A177" s="2" t="s">
        <v>975</v>
      </c>
      <c r="B177" s="4">
        <v>17418</v>
      </c>
      <c r="C177" s="9" t="s">
        <v>976</v>
      </c>
      <c r="D177"/>
    </row>
    <row r="178" spans="1:4" ht="18" customHeight="1" thickBot="1" x14ac:dyDescent="0.35">
      <c r="A178" s="2" t="s">
        <v>867</v>
      </c>
      <c r="B178" s="4">
        <v>4106</v>
      </c>
      <c r="C178" s="9" t="s">
        <v>868</v>
      </c>
      <c r="D178"/>
    </row>
    <row r="179" spans="1:4" ht="18" customHeight="1" thickBot="1" x14ac:dyDescent="0.35">
      <c r="A179" s="2" t="s">
        <v>979</v>
      </c>
      <c r="B179" s="4">
        <v>18442</v>
      </c>
      <c r="C179" s="9" t="s">
        <v>980</v>
      </c>
      <c r="D179"/>
    </row>
    <row r="180" spans="1:4" ht="18" customHeight="1" thickBot="1" x14ac:dyDescent="0.35">
      <c r="A180" s="2" t="s">
        <v>987</v>
      </c>
      <c r="B180" s="4">
        <v>58378</v>
      </c>
      <c r="C180" s="9" t="s">
        <v>988</v>
      </c>
      <c r="D180"/>
    </row>
    <row r="181" spans="1:4" ht="18" customHeight="1" thickBot="1" x14ac:dyDescent="0.35">
      <c r="A181" s="2" t="s">
        <v>794</v>
      </c>
      <c r="B181" s="4">
        <v>2058</v>
      </c>
      <c r="C181" s="9" t="s">
        <v>795</v>
      </c>
      <c r="D181"/>
    </row>
    <row r="182" spans="1:4" ht="18" customHeight="1" thickBot="1" x14ac:dyDescent="0.35">
      <c r="A182" s="2" t="s">
        <v>981</v>
      </c>
      <c r="B182" s="4">
        <v>19466</v>
      </c>
      <c r="C182" s="9" t="s">
        <v>982</v>
      </c>
      <c r="D182"/>
    </row>
    <row r="183" spans="1:4" ht="18" customHeight="1" thickBot="1" x14ac:dyDescent="0.35">
      <c r="A183" s="2" t="s">
        <v>891</v>
      </c>
      <c r="B183" s="4">
        <v>6154</v>
      </c>
      <c r="C183" s="9" t="s">
        <v>892</v>
      </c>
      <c r="D183"/>
    </row>
    <row r="184" spans="1:4" ht="18" customHeight="1" thickBot="1" x14ac:dyDescent="0.35">
      <c r="A184" s="2" t="s">
        <v>963</v>
      </c>
      <c r="B184" s="4">
        <v>15370</v>
      </c>
      <c r="C184" s="9" t="s">
        <v>964</v>
      </c>
      <c r="D184"/>
    </row>
    <row r="185" spans="1:4" ht="18" customHeight="1" thickBot="1" x14ac:dyDescent="0.35">
      <c r="A185" s="2" t="s">
        <v>923</v>
      </c>
      <c r="B185" s="4">
        <v>10250</v>
      </c>
      <c r="C185" s="9" t="s">
        <v>924</v>
      </c>
      <c r="D185"/>
    </row>
    <row r="186" spans="1:4" ht="18" customHeight="1" thickBot="1" x14ac:dyDescent="0.35">
      <c r="A186" s="2" t="s">
        <v>983</v>
      </c>
      <c r="B186" s="4">
        <v>20490</v>
      </c>
      <c r="C186" s="9" t="s">
        <v>984</v>
      </c>
      <c r="D186"/>
    </row>
    <row r="187" spans="1:4" ht="18" customHeight="1" thickBot="1" x14ac:dyDescent="0.35">
      <c r="A187" s="2" t="s">
        <v>852</v>
      </c>
      <c r="B187" s="4">
        <v>3082</v>
      </c>
      <c r="C187" s="9" t="s">
        <v>565</v>
      </c>
      <c r="D187"/>
    </row>
    <row r="188" spans="1:4" ht="18" customHeight="1" thickBot="1" x14ac:dyDescent="0.35">
      <c r="A188" s="2" t="s">
        <v>564</v>
      </c>
      <c r="B188" s="4">
        <v>1034</v>
      </c>
      <c r="C188" s="9" t="s">
        <v>565</v>
      </c>
      <c r="D188"/>
    </row>
    <row r="189" spans="1:4" ht="18" customHeight="1" thickBot="1" x14ac:dyDescent="0.35">
      <c r="A189" s="2" t="s">
        <v>985</v>
      </c>
      <c r="B189" s="4">
        <v>21514</v>
      </c>
      <c r="C189" s="9" t="s">
        <v>986</v>
      </c>
      <c r="D189"/>
    </row>
    <row r="190" spans="1:4" ht="18" customHeight="1" thickBot="1" x14ac:dyDescent="0.35">
      <c r="A190" s="2" t="s">
        <v>955</v>
      </c>
      <c r="B190" s="4">
        <v>14346</v>
      </c>
      <c r="C190" s="9" t="s">
        <v>956</v>
      </c>
      <c r="D190"/>
    </row>
    <row r="191" spans="1:4" ht="18" customHeight="1" thickBot="1" x14ac:dyDescent="0.35">
      <c r="A191" s="2" t="s">
        <v>907</v>
      </c>
      <c r="B191" s="4">
        <v>8202</v>
      </c>
      <c r="C191" s="9" t="s">
        <v>908</v>
      </c>
      <c r="D191"/>
    </row>
    <row r="192" spans="1:4" ht="18" customHeight="1" thickBot="1" x14ac:dyDescent="0.35">
      <c r="A192" s="2" t="s">
        <v>640</v>
      </c>
      <c r="B192" s="4">
        <v>1072</v>
      </c>
      <c r="C192" s="9" t="s">
        <v>641</v>
      </c>
      <c r="D192"/>
    </row>
    <row r="193" spans="1:4" ht="18" customHeight="1" thickBot="1" x14ac:dyDescent="0.35">
      <c r="A193" s="2" t="s">
        <v>674</v>
      </c>
      <c r="B193" s="4">
        <v>1089</v>
      </c>
      <c r="C193" s="9" t="s">
        <v>675</v>
      </c>
      <c r="D193"/>
    </row>
    <row r="194" spans="1:4" ht="18" customHeight="1" thickBot="1" x14ac:dyDescent="0.35">
      <c r="A194" s="2" t="s">
        <v>602</v>
      </c>
      <c r="B194" s="4">
        <v>1053</v>
      </c>
      <c r="C194" s="9" t="s">
        <v>603</v>
      </c>
      <c r="D194"/>
    </row>
    <row r="195" spans="1:4" ht="18" customHeight="1" thickBot="1" x14ac:dyDescent="0.35">
      <c r="A195" s="2" t="s">
        <v>812</v>
      </c>
      <c r="B195" s="4">
        <v>2077</v>
      </c>
      <c r="C195" s="9" t="s">
        <v>813</v>
      </c>
      <c r="D195"/>
    </row>
    <row r="196" spans="1:4" ht="18" customHeight="1" thickBot="1" x14ac:dyDescent="0.35">
      <c r="A196" s="2" t="s">
        <v>724</v>
      </c>
      <c r="B196" s="4">
        <v>1114</v>
      </c>
      <c r="C196" s="9" t="s">
        <v>725</v>
      </c>
      <c r="D196"/>
    </row>
    <row r="197" spans="1:4" ht="18" customHeight="1" thickBot="1" x14ac:dyDescent="0.35">
      <c r="A197" s="2" t="s">
        <v>624</v>
      </c>
      <c r="B197" s="4">
        <v>1064</v>
      </c>
      <c r="C197" s="9" t="s">
        <v>625</v>
      </c>
      <c r="D197"/>
    </row>
    <row r="198" spans="1:4" ht="18" customHeight="1" thickBot="1" x14ac:dyDescent="0.35">
      <c r="A198" s="2" t="s">
        <v>734</v>
      </c>
      <c r="B198" s="4">
        <v>1119</v>
      </c>
      <c r="C198" s="9" t="s">
        <v>735</v>
      </c>
      <c r="D198"/>
    </row>
    <row r="199" spans="1:4" ht="18" customHeight="1" thickBot="1" x14ac:dyDescent="0.35">
      <c r="A199" s="2" t="s">
        <v>834</v>
      </c>
      <c r="B199" s="4">
        <v>2143</v>
      </c>
      <c r="C199" s="9" t="s">
        <v>835</v>
      </c>
      <c r="D199"/>
    </row>
    <row r="200" spans="1:4" ht="18" customHeight="1" thickBot="1" x14ac:dyDescent="0.35">
      <c r="A200" s="2" t="s">
        <v>690</v>
      </c>
      <c r="B200" s="4">
        <v>1097</v>
      </c>
      <c r="C200" s="9" t="s">
        <v>691</v>
      </c>
      <c r="D200"/>
    </row>
    <row r="201" spans="1:4" ht="18" customHeight="1" thickBot="1" x14ac:dyDescent="0.35">
      <c r="A201" s="2" t="s">
        <v>680</v>
      </c>
      <c r="B201" s="4">
        <v>1092</v>
      </c>
      <c r="C201" s="9" t="s">
        <v>681</v>
      </c>
      <c r="D201"/>
    </row>
    <row r="202" spans="1:4" ht="18" customHeight="1" thickBot="1" x14ac:dyDescent="0.35">
      <c r="A202" s="2" t="s">
        <v>692</v>
      </c>
      <c r="B202" s="4">
        <v>1098</v>
      </c>
      <c r="C202" s="9" t="s">
        <v>693</v>
      </c>
      <c r="D202"/>
    </row>
    <row r="203" spans="1:4" ht="18" customHeight="1" thickBot="1" x14ac:dyDescent="0.35">
      <c r="A203" s="2" t="s">
        <v>604</v>
      </c>
      <c r="B203" s="4">
        <v>1054</v>
      </c>
      <c r="C203" s="9" t="s">
        <v>605</v>
      </c>
      <c r="D203"/>
    </row>
    <row r="204" spans="1:4" ht="18" customHeight="1" thickBot="1" x14ac:dyDescent="0.35">
      <c r="A204" s="2" t="s">
        <v>830</v>
      </c>
      <c r="B204" s="4">
        <v>2129</v>
      </c>
      <c r="C204" s="9" t="s">
        <v>831</v>
      </c>
      <c r="D204"/>
    </row>
    <row r="205" spans="1:4" ht="18" customHeight="1" thickBot="1" x14ac:dyDescent="0.35">
      <c r="A205" s="2" t="s">
        <v>706</v>
      </c>
      <c r="B205" s="4">
        <v>1105</v>
      </c>
      <c r="C205" s="9" t="s">
        <v>707</v>
      </c>
      <c r="D205"/>
    </row>
    <row r="206" spans="1:4" ht="18" customHeight="1" thickBot="1" x14ac:dyDescent="0.35">
      <c r="A206" s="2" t="s">
        <v>842</v>
      </c>
      <c r="B206" s="4">
        <v>2163</v>
      </c>
      <c r="C206" s="9" t="s">
        <v>843</v>
      </c>
      <c r="D206"/>
    </row>
    <row r="207" spans="1:4" ht="18" customHeight="1" thickBot="1" x14ac:dyDescent="0.35">
      <c r="A207" s="2" t="s">
        <v>768</v>
      </c>
      <c r="B207" s="4">
        <v>1139</v>
      </c>
      <c r="C207" s="9" t="s">
        <v>769</v>
      </c>
      <c r="D207"/>
    </row>
    <row r="208" spans="1:4" ht="18" customHeight="1" thickBot="1" x14ac:dyDescent="0.35">
      <c r="A208" s="2" t="s">
        <v>642</v>
      </c>
      <c r="B208" s="4">
        <v>1073</v>
      </c>
      <c r="C208" s="9" t="s">
        <v>643</v>
      </c>
      <c r="D208"/>
    </row>
    <row r="209" spans="1:4" ht="18" customHeight="1" thickBot="1" x14ac:dyDescent="0.35">
      <c r="A209" s="2" t="s">
        <v>644</v>
      </c>
      <c r="B209" s="4">
        <v>1074</v>
      </c>
      <c r="C209" s="9" t="s">
        <v>645</v>
      </c>
      <c r="D209"/>
    </row>
    <row r="210" spans="1:4" ht="18" customHeight="1" thickBot="1" x14ac:dyDescent="0.35">
      <c r="A210" s="2" t="s">
        <v>606</v>
      </c>
      <c r="B210" s="4">
        <v>1055</v>
      </c>
      <c r="C210" s="9" t="s">
        <v>607</v>
      </c>
      <c r="D210"/>
    </row>
    <row r="211" spans="1:4" ht="18" customHeight="1" thickBot="1" x14ac:dyDescent="0.35">
      <c r="A211" s="2" t="s">
        <v>676</v>
      </c>
      <c r="B211" s="4">
        <v>1090</v>
      </c>
      <c r="C211" s="9" t="s">
        <v>677</v>
      </c>
      <c r="D211"/>
    </row>
    <row r="212" spans="1:4" ht="18" customHeight="1" thickBot="1" x14ac:dyDescent="0.35">
      <c r="A212" s="2" t="s">
        <v>782</v>
      </c>
      <c r="B212" s="4">
        <v>1152</v>
      </c>
      <c r="C212" s="9" t="s">
        <v>783</v>
      </c>
      <c r="D212"/>
    </row>
    <row r="213" spans="1:4" ht="18" customHeight="1" thickBot="1" x14ac:dyDescent="0.35">
      <c r="A213" s="2" t="s">
        <v>612</v>
      </c>
      <c r="B213" s="4">
        <v>1058</v>
      </c>
      <c r="C213" s="9" t="s">
        <v>613</v>
      </c>
      <c r="D213"/>
    </row>
    <row r="214" spans="1:4" ht="18" customHeight="1" thickBot="1" x14ac:dyDescent="0.35">
      <c r="A214" s="2" t="s">
        <v>814</v>
      </c>
      <c r="B214" s="4">
        <v>2080</v>
      </c>
      <c r="C214" s="9" t="s">
        <v>815</v>
      </c>
      <c r="D214"/>
    </row>
    <row r="215" spans="1:4" ht="18" customHeight="1" thickBot="1" x14ac:dyDescent="0.35">
      <c r="A215" s="2" t="s">
        <v>608</v>
      </c>
      <c r="B215" s="4">
        <v>1056</v>
      </c>
      <c r="C215" s="9" t="s">
        <v>609</v>
      </c>
      <c r="D215"/>
    </row>
    <row r="216" spans="1:4" ht="18" customHeight="1" thickBot="1" x14ac:dyDescent="0.35">
      <c r="A216" s="2" t="s">
        <v>822</v>
      </c>
      <c r="B216" s="4">
        <v>2115</v>
      </c>
      <c r="C216" s="9" t="s">
        <v>823</v>
      </c>
      <c r="D216"/>
    </row>
    <row r="217" spans="1:4" ht="18" customHeight="1" thickBot="1" x14ac:dyDescent="0.35">
      <c r="A217" s="2" t="s">
        <v>678</v>
      </c>
      <c r="B217" s="4">
        <v>1091</v>
      </c>
      <c r="C217" s="9" t="s">
        <v>679</v>
      </c>
      <c r="D217"/>
    </row>
    <row r="218" spans="1:4" ht="18" customHeight="1" thickBot="1" x14ac:dyDescent="0.35">
      <c r="A218" s="2" t="s">
        <v>646</v>
      </c>
      <c r="B218" s="4">
        <v>1075</v>
      </c>
      <c r="C218" s="9" t="s">
        <v>647</v>
      </c>
      <c r="D218"/>
    </row>
    <row r="219" spans="1:4" ht="18" customHeight="1" thickBot="1" x14ac:dyDescent="0.35">
      <c r="A219" s="2" t="s">
        <v>628</v>
      </c>
      <c r="B219" s="4">
        <v>1066</v>
      </c>
      <c r="C219" s="9" t="s">
        <v>629</v>
      </c>
      <c r="D219"/>
    </row>
    <row r="220" spans="1:4" ht="18" customHeight="1" thickBot="1" x14ac:dyDescent="0.35">
      <c r="A220" s="2" t="s">
        <v>708</v>
      </c>
      <c r="B220" s="4">
        <v>1106</v>
      </c>
      <c r="C220" s="9" t="s">
        <v>709</v>
      </c>
      <c r="D220"/>
    </row>
    <row r="221" spans="1:4" ht="18" customHeight="1" thickBot="1" x14ac:dyDescent="0.35">
      <c r="A221" s="2" t="s">
        <v>648</v>
      </c>
      <c r="B221" s="4">
        <v>1076</v>
      </c>
      <c r="C221" s="9" t="s">
        <v>649</v>
      </c>
      <c r="D221"/>
    </row>
    <row r="222" spans="1:4" ht="18" customHeight="1" thickBot="1" x14ac:dyDescent="0.35">
      <c r="A222" s="2" t="s">
        <v>778</v>
      </c>
      <c r="B222" s="4">
        <v>1144</v>
      </c>
      <c r="C222" s="9" t="s">
        <v>779</v>
      </c>
      <c r="D222"/>
    </row>
    <row r="223" spans="1:4" ht="18" customHeight="1" thickBot="1" x14ac:dyDescent="0.35">
      <c r="A223" s="2" t="s">
        <v>666</v>
      </c>
      <c r="B223" s="4">
        <v>1085</v>
      </c>
      <c r="C223" s="9" t="s">
        <v>667</v>
      </c>
      <c r="D223"/>
    </row>
    <row r="224" spans="1:4" ht="18" customHeight="1" thickBot="1" x14ac:dyDescent="0.35">
      <c r="A224" s="2" t="s">
        <v>756</v>
      </c>
      <c r="B224" s="4">
        <v>1130</v>
      </c>
      <c r="C224" s="9" t="s">
        <v>757</v>
      </c>
      <c r="D224"/>
    </row>
    <row r="225" spans="1:4" ht="18" customHeight="1" x14ac:dyDescent="0.3">
      <c r="A225" s="10" t="s">
        <v>650</v>
      </c>
      <c r="B225" s="8">
        <v>1077</v>
      </c>
      <c r="C225" s="11" t="s">
        <v>651</v>
      </c>
      <c r="D225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1 9 o V U F 7 p q G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F j F H P O M Q U y Q y i M / Q p 8 2 v t s f y D k Q + O H X o t L H e d r I H M E 8 v 4 g H l B L A w Q U A A I A C A A b X 2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1 9 o V S i K R 7 g O A A A A E Q A A A B M A H A B G b 3 J t d W x h c y 9 T Z W N 0 a W 9 u M S 5 t I K I Y A C i g F A A A A A A A A A A A A A A A A A A A A A A A A A A A A C t O T S 7 J z M 9 T C I b Q h t Y A U E s B A i 0 A F A A C A A g A G 1 9 o V U F 7 p q G j A A A A 9 g A A A B I A A A A A A A A A A A A A A A A A A A A A A E N v b m Z p Z y 9 Q Y W N r Y W d l L n h t b F B L A Q I t A B Q A A g A I A B t f a F U P y u m r p A A A A O k A A A A T A A A A A A A A A A A A A A A A A O 8 A A A B b Q 2 9 u d G V u d F 9 U e X B l c 1 0 u e G 1 s U E s B A i 0 A F A A C A A g A G 1 9 o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U X r W 9 q e h J A n H J 7 g u N 5 I w Q A A A A A A g A A A A A A E G Y A A A A B A A A g A A A A 5 X 2 m X 8 2 j F w U l x L F r u o X C Y F P Z V n i K K 2 V b Q 0 4 W R 4 u L 5 D M A A A A A D o A A A A A C A A A g A A A A w 9 h o w K b W 8 U l f q z v a I 3 5 g / t G o F I M L V x / v C E U s p 9 l 0 C p 9 Q A A A A I n / h z t M G L f v x E S T O b v n v z z c y q O 0 U C + m e v g b H X F b a b T Z 0 Q R p 3 R k t O R Y T 6 L U L j S B s 1 p g g + Y m G B v Z Z q N V j r W R O 4 q 0 j j s W e 1 u K m B s f 7 h N 5 A 4 Z 8 5 A A A A A m s B 4 / S Y Z i T s f A 7 Z T v V O y x l k 6 y P B 2 i g K 2 f 7 4 B 0 w n n J W 5 h j W v V l q n w / A S A p p I 5 F k K 5 T / G 8 F 0 g e 7 q L 4 T w g R J Z U a 0 g = = < / D a t a M a s h u p > 
</file>

<file path=customXml/itemProps1.xml><?xml version="1.0" encoding="utf-8"?>
<ds:datastoreItem xmlns:ds="http://schemas.openxmlformats.org/officeDocument/2006/customXml" ds:itemID="{64510ABB-1778-47B1-879A-EB67A1020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</vt:lpstr>
      <vt:lpstr>lng</vt:lpstr>
      <vt:lpstr>LCID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苏建坤</dc:creator>
  <cp:lastModifiedBy>建坤 苏</cp:lastModifiedBy>
  <dcterms:created xsi:type="dcterms:W3CDTF">2022-11-06T07:19:32Z</dcterms:created>
  <dcterms:modified xsi:type="dcterms:W3CDTF">2022-11-08T08:09:28Z</dcterms:modified>
</cp:coreProperties>
</file>