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27795" windowHeight="12345" firstSheet="4" activeTab="9"/>
  </bookViews>
  <sheets>
    <sheet name="IEEE 14 Timing" sheetId="18" r:id="rId1"/>
    <sheet name="IEEE 14 Accuracy" sheetId="22" r:id="rId2"/>
    <sheet name="IEEE 57 Timing" sheetId="7" r:id="rId3"/>
    <sheet name="IEEE 57 Accuracy" sheetId="15" r:id="rId4"/>
    <sheet name="IEEE 118 Timing" sheetId="8" r:id="rId5"/>
    <sheet name="IEEE 118 Accuracy" sheetId="16" r:id="rId6"/>
    <sheet name="IEEE 300 Timing" sheetId="9" r:id="rId7"/>
    <sheet name="IEEE 300 Accuracy" sheetId="24" r:id="rId8"/>
    <sheet name="TVA Timing&amp;Accuracy" sheetId="33" r:id="rId9"/>
    <sheet name="Optimized Time" sheetId="25" r:id="rId10"/>
    <sheet name="Aggregate Accuracy" sheetId="27" r:id="rId11"/>
    <sheet name="Check h" sheetId="35" r:id="rId12"/>
  </sheets>
  <calcPr calcId="145621"/>
</workbook>
</file>

<file path=xl/calcChain.xml><?xml version="1.0" encoding="utf-8"?>
<calcChain xmlns="http://schemas.openxmlformats.org/spreadsheetml/2006/main">
  <c r="F30" i="25" l="1"/>
  <c r="D30" i="25"/>
  <c r="B30" i="25"/>
  <c r="B21" i="33"/>
  <c r="B20" i="33"/>
  <c r="B19" i="33"/>
  <c r="B18" i="33"/>
  <c r="B16" i="33"/>
  <c r="B15" i="33"/>
  <c r="B14" i="33"/>
  <c r="M11" i="33"/>
  <c r="M10" i="33"/>
  <c r="M9" i="33"/>
  <c r="M8" i="33"/>
  <c r="M7" i="33"/>
  <c r="M6" i="33"/>
  <c r="M5" i="33"/>
  <c r="M4" i="33"/>
  <c r="M3" i="33"/>
  <c r="M2" i="33"/>
  <c r="N11" i="33" s="1"/>
  <c r="D2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N2" i="33" l="1"/>
  <c r="N4" i="33"/>
  <c r="N6" i="33"/>
  <c r="N8" i="33"/>
  <c r="N10" i="33"/>
  <c r="N3" i="33"/>
  <c r="N5" i="33"/>
  <c r="N7" i="33"/>
  <c r="N9" i="33"/>
  <c r="F14" i="25" l="1"/>
  <c r="D14" i="25" l="1"/>
  <c r="G30" i="25" l="1"/>
  <c r="B14" i="25"/>
  <c r="E8" i="25"/>
  <c r="G6" i="25"/>
  <c r="S606" i="24"/>
  <c r="W247" i="16"/>
  <c r="W241" i="16"/>
  <c r="U246" i="16"/>
  <c r="U245" i="16"/>
  <c r="U241" i="16"/>
  <c r="S247" i="16"/>
  <c r="S245" i="16"/>
  <c r="Q247" i="16"/>
  <c r="Q244" i="16"/>
  <c r="O247" i="16"/>
  <c r="O240" i="16"/>
  <c r="O241" i="16"/>
  <c r="M246" i="16"/>
  <c r="M245" i="16"/>
  <c r="M241" i="16"/>
  <c r="K247" i="16"/>
  <c r="K245" i="16"/>
  <c r="I244" i="16"/>
  <c r="P119" i="15"/>
  <c r="P118" i="15"/>
  <c r="N123" i="15"/>
  <c r="L123" i="15"/>
  <c r="L122" i="15"/>
  <c r="T117" i="15"/>
  <c r="R117" i="15"/>
  <c r="F117" i="15"/>
  <c r="F121" i="15"/>
  <c r="T124" i="15"/>
  <c r="T123" i="15"/>
  <c r="T122" i="15"/>
  <c r="T121" i="15"/>
  <c r="T119" i="15"/>
  <c r="T118" i="15"/>
  <c r="R124" i="15"/>
  <c r="R123" i="15"/>
  <c r="R122" i="15"/>
  <c r="R121" i="15"/>
  <c r="R119" i="15"/>
  <c r="R118" i="15"/>
  <c r="P122" i="15"/>
  <c r="J123" i="15"/>
  <c r="J122" i="15"/>
  <c r="J118" i="15"/>
  <c r="D3" i="15"/>
  <c r="A18" i="22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17" i="22"/>
  <c r="A15" i="22"/>
  <c r="A4" i="22"/>
  <c r="A5" i="22"/>
  <c r="A6" i="22"/>
  <c r="A7" i="22"/>
  <c r="A8" i="22" s="1"/>
  <c r="A9" i="22" s="1"/>
  <c r="A10" i="22" s="1"/>
  <c r="A11" i="22" s="1"/>
  <c r="A12" i="22" s="1"/>
  <c r="A13" i="22" s="1"/>
  <c r="A14" i="22" s="1"/>
  <c r="A3" i="22"/>
  <c r="M2" i="9"/>
  <c r="N5" i="9" s="1"/>
  <c r="M11" i="9"/>
  <c r="M10" i="9"/>
  <c r="M9" i="9"/>
  <c r="M8" i="9"/>
  <c r="M7" i="9"/>
  <c r="M6" i="9"/>
  <c r="M5" i="9"/>
  <c r="M4" i="9"/>
  <c r="M3" i="9"/>
  <c r="C6" i="25" l="1"/>
  <c r="N4" i="9"/>
  <c r="N8" i="9"/>
  <c r="N10" i="9"/>
  <c r="N3" i="9"/>
  <c r="N7" i="9"/>
  <c r="N11" i="9"/>
  <c r="N9" i="9"/>
  <c r="N6" i="9"/>
  <c r="N2" i="9"/>
  <c r="C12" i="25"/>
  <c r="C8" i="25"/>
  <c r="E7" i="25"/>
  <c r="E11" i="25"/>
  <c r="C5" i="25"/>
  <c r="C9" i="25"/>
  <c r="C11" i="25"/>
  <c r="C7" i="25"/>
  <c r="C10" i="25"/>
  <c r="G5" i="25"/>
  <c r="G9" i="25"/>
  <c r="E10" i="25"/>
  <c r="E6" i="25"/>
  <c r="G12" i="25"/>
  <c r="G8" i="25"/>
  <c r="E5" i="25"/>
  <c r="E14" i="25" s="1"/>
  <c r="E9" i="25"/>
  <c r="G11" i="25"/>
  <c r="G7" i="25"/>
  <c r="E12" i="25"/>
  <c r="G10" i="25"/>
  <c r="W244" i="16"/>
  <c r="W240" i="16"/>
  <c r="W245" i="16"/>
  <c r="W246" i="16"/>
  <c r="W242" i="16"/>
  <c r="U242" i="16"/>
  <c r="U247" i="16"/>
  <c r="U244" i="16"/>
  <c r="U240" i="16"/>
  <c r="S241" i="16"/>
  <c r="S246" i="16"/>
  <c r="S242" i="16"/>
  <c r="S244" i="16"/>
  <c r="S240" i="16"/>
  <c r="Q240" i="16"/>
  <c r="Q245" i="16"/>
  <c r="Q241" i="16"/>
  <c r="Q246" i="16"/>
  <c r="Q242" i="16"/>
  <c r="O244" i="16"/>
  <c r="O245" i="16"/>
  <c r="O246" i="16"/>
  <c r="O242" i="16"/>
  <c r="M242" i="16"/>
  <c r="M247" i="16"/>
  <c r="M244" i="16"/>
  <c r="M240" i="16"/>
  <c r="K241" i="16"/>
  <c r="K246" i="16"/>
  <c r="K242" i="16"/>
  <c r="K244" i="16"/>
  <c r="K240" i="16"/>
  <c r="I246" i="16"/>
  <c r="I247" i="16"/>
  <c r="I240" i="16"/>
  <c r="I245" i="16"/>
  <c r="I241" i="16"/>
  <c r="I242" i="16"/>
  <c r="N118" i="15"/>
  <c r="J124" i="15"/>
  <c r="P117" i="15"/>
  <c r="P121" i="15"/>
  <c r="P123" i="15"/>
  <c r="P124" i="15"/>
  <c r="N122" i="15"/>
  <c r="N117" i="15"/>
  <c r="N124" i="15"/>
  <c r="L117" i="15"/>
  <c r="L119" i="15"/>
  <c r="L124" i="15"/>
  <c r="J117" i="15"/>
  <c r="N119" i="15"/>
  <c r="N121" i="15"/>
  <c r="L121" i="15"/>
  <c r="L118" i="15"/>
  <c r="J121" i="15"/>
  <c r="J119" i="15"/>
  <c r="F122" i="15"/>
  <c r="F123" i="15"/>
  <c r="F118" i="15"/>
  <c r="F124" i="15"/>
  <c r="F119" i="15"/>
  <c r="C602" i="24"/>
  <c r="C601" i="24"/>
  <c r="C600" i="24"/>
  <c r="C599" i="24"/>
  <c r="C598" i="24"/>
  <c r="C597" i="24"/>
  <c r="C596" i="24"/>
  <c r="C595" i="24"/>
  <c r="C594" i="24"/>
  <c r="C593" i="24"/>
  <c r="C592" i="24"/>
  <c r="C591" i="24"/>
  <c r="C590" i="24"/>
  <c r="C589" i="24"/>
  <c r="C588" i="24"/>
  <c r="C587" i="24"/>
  <c r="C586" i="24"/>
  <c r="E586" i="24" s="1"/>
  <c r="C585" i="24"/>
  <c r="C584" i="24"/>
  <c r="C583" i="24"/>
  <c r="E583" i="24" s="1"/>
  <c r="C582" i="24"/>
  <c r="C581" i="24"/>
  <c r="C580" i="24"/>
  <c r="E580" i="24" s="1"/>
  <c r="C579" i="24"/>
  <c r="C578" i="24"/>
  <c r="C577" i="24"/>
  <c r="C576" i="24"/>
  <c r="C575" i="24"/>
  <c r="C574" i="24"/>
  <c r="C573" i="24"/>
  <c r="C572" i="24"/>
  <c r="C571" i="24"/>
  <c r="C570" i="24"/>
  <c r="C569" i="24"/>
  <c r="E568" i="24"/>
  <c r="C568" i="24"/>
  <c r="C567" i="24"/>
  <c r="C566" i="24"/>
  <c r="C565" i="24"/>
  <c r="C564" i="24"/>
  <c r="C563" i="24"/>
  <c r="C562" i="24"/>
  <c r="C561" i="24"/>
  <c r="C560" i="24"/>
  <c r="E560" i="24" s="1"/>
  <c r="C559" i="24"/>
  <c r="C558" i="24"/>
  <c r="C557" i="24"/>
  <c r="C556" i="24"/>
  <c r="C555" i="24"/>
  <c r="C554" i="24"/>
  <c r="E554" i="24" s="1"/>
  <c r="C553" i="24"/>
  <c r="C552" i="24"/>
  <c r="C551" i="24"/>
  <c r="C550" i="24"/>
  <c r="C549" i="24"/>
  <c r="C548" i="24"/>
  <c r="C547" i="24"/>
  <c r="C546" i="24"/>
  <c r="C545" i="24"/>
  <c r="C544" i="24"/>
  <c r="E544" i="24" s="1"/>
  <c r="C543" i="24"/>
  <c r="C542" i="24"/>
  <c r="C541" i="24"/>
  <c r="C540" i="24"/>
  <c r="C539" i="24"/>
  <c r="E538" i="24"/>
  <c r="C538" i="24"/>
  <c r="C537" i="24"/>
  <c r="C536" i="24"/>
  <c r="C535" i="24"/>
  <c r="C534" i="24"/>
  <c r="C533" i="24"/>
  <c r="C532" i="24"/>
  <c r="C531" i="24"/>
  <c r="C530" i="24"/>
  <c r="C529" i="24"/>
  <c r="C528" i="24"/>
  <c r="E528" i="24" s="1"/>
  <c r="C527" i="24"/>
  <c r="C526" i="24"/>
  <c r="C525" i="24"/>
  <c r="C524" i="24"/>
  <c r="C523" i="24"/>
  <c r="C522" i="24"/>
  <c r="E522" i="24" s="1"/>
  <c r="C521" i="24"/>
  <c r="C520" i="24"/>
  <c r="C519" i="24"/>
  <c r="C518" i="24"/>
  <c r="C517" i="24"/>
  <c r="C516" i="24"/>
  <c r="C515" i="24"/>
  <c r="C514" i="24"/>
  <c r="C513" i="24"/>
  <c r="C512" i="24"/>
  <c r="E512" i="24" s="1"/>
  <c r="C511" i="24"/>
  <c r="C510" i="24"/>
  <c r="C509" i="24"/>
  <c r="C508" i="24"/>
  <c r="C507" i="24"/>
  <c r="E506" i="24"/>
  <c r="C506" i="24"/>
  <c r="C505" i="24"/>
  <c r="C504" i="24"/>
  <c r="C503" i="24"/>
  <c r="C502" i="24"/>
  <c r="C501" i="24"/>
  <c r="C500" i="24"/>
  <c r="C499" i="24"/>
  <c r="C498" i="24"/>
  <c r="C497" i="24"/>
  <c r="C496" i="24"/>
  <c r="E496" i="24" s="1"/>
  <c r="C495" i="24"/>
  <c r="C494" i="24"/>
  <c r="C493" i="24"/>
  <c r="C492" i="24"/>
  <c r="C491" i="24"/>
  <c r="C490" i="24"/>
  <c r="E490" i="24" s="1"/>
  <c r="C489" i="24"/>
  <c r="E488" i="24"/>
  <c r="C488" i="24"/>
  <c r="C487" i="24"/>
  <c r="C486" i="24"/>
  <c r="C485" i="24"/>
  <c r="C484" i="24"/>
  <c r="C483" i="24"/>
  <c r="C482" i="24"/>
  <c r="C481" i="24"/>
  <c r="C480" i="24"/>
  <c r="E480" i="24" s="1"/>
  <c r="C479" i="24"/>
  <c r="C478" i="24"/>
  <c r="C477" i="24"/>
  <c r="C476" i="24"/>
  <c r="C475" i="24"/>
  <c r="C474" i="24"/>
  <c r="E474" i="24" s="1"/>
  <c r="C473" i="24"/>
  <c r="E472" i="24"/>
  <c r="C472" i="24"/>
  <c r="C471" i="24"/>
  <c r="C470" i="24"/>
  <c r="C469" i="24"/>
  <c r="C468" i="24"/>
  <c r="C467" i="24"/>
  <c r="C466" i="24"/>
  <c r="C465" i="24"/>
  <c r="C464" i="24"/>
  <c r="C463" i="24"/>
  <c r="E463" i="24" s="1"/>
  <c r="C462" i="24"/>
  <c r="C461" i="24"/>
  <c r="C460" i="24"/>
  <c r="E460" i="24" s="1"/>
  <c r="C459" i="24"/>
  <c r="C458" i="24"/>
  <c r="C457" i="24"/>
  <c r="C456" i="24"/>
  <c r="C455" i="24"/>
  <c r="C454" i="24"/>
  <c r="C453" i="24"/>
  <c r="C452" i="24"/>
  <c r="C451" i="24"/>
  <c r="C450" i="24"/>
  <c r="C449" i="24"/>
  <c r="C448" i="24"/>
  <c r="E448" i="24" s="1"/>
  <c r="C447" i="24"/>
  <c r="C446" i="24"/>
  <c r="C445" i="24"/>
  <c r="C444" i="24"/>
  <c r="C443" i="24"/>
  <c r="C442" i="24"/>
  <c r="C441" i="24"/>
  <c r="E440" i="24"/>
  <c r="C440" i="24"/>
  <c r="C439" i="24"/>
  <c r="C438" i="24"/>
  <c r="C437" i="24"/>
  <c r="C436" i="24"/>
  <c r="C435" i="24"/>
  <c r="C434" i="24"/>
  <c r="C433" i="24"/>
  <c r="C432" i="24"/>
  <c r="C431" i="24"/>
  <c r="C430" i="24"/>
  <c r="C429" i="24"/>
  <c r="C428" i="24"/>
  <c r="C427" i="24"/>
  <c r="C426" i="24"/>
  <c r="C425" i="24"/>
  <c r="C424" i="24"/>
  <c r="C423" i="24"/>
  <c r="C422" i="24"/>
  <c r="C421" i="24"/>
  <c r="C420" i="24"/>
  <c r="C419" i="24"/>
  <c r="C418" i="24"/>
  <c r="E418" i="24" s="1"/>
  <c r="C417" i="24"/>
  <c r="C416" i="24"/>
  <c r="C415" i="24"/>
  <c r="E414" i="24"/>
  <c r="C414" i="24"/>
  <c r="C413" i="24"/>
  <c r="C412" i="24"/>
  <c r="C411" i="24"/>
  <c r="C410" i="24"/>
  <c r="C409" i="24"/>
  <c r="C408" i="24"/>
  <c r="C407" i="24"/>
  <c r="C406" i="24"/>
  <c r="C405" i="24"/>
  <c r="C404" i="24"/>
  <c r="C403" i="24"/>
  <c r="C402" i="24"/>
  <c r="C401" i="24"/>
  <c r="C400" i="24"/>
  <c r="C399" i="24"/>
  <c r="C398" i="24"/>
  <c r="E398" i="24" s="1"/>
  <c r="C397" i="24"/>
  <c r="C396" i="24"/>
  <c r="C395" i="24"/>
  <c r="C394" i="24"/>
  <c r="C393" i="24"/>
  <c r="C392" i="24"/>
  <c r="C391" i="24"/>
  <c r="C390" i="24"/>
  <c r="C389" i="24"/>
  <c r="C388" i="24"/>
  <c r="C387" i="24"/>
  <c r="C386" i="24"/>
  <c r="C385" i="24"/>
  <c r="C384" i="24"/>
  <c r="C383" i="24"/>
  <c r="C382" i="24"/>
  <c r="C381" i="24"/>
  <c r="C380" i="24"/>
  <c r="C379" i="24"/>
  <c r="C378" i="24"/>
  <c r="E378" i="24" s="1"/>
  <c r="C377" i="24"/>
  <c r="C376" i="24"/>
  <c r="C375" i="24"/>
  <c r="C374" i="24"/>
  <c r="C373" i="24"/>
  <c r="C372" i="24"/>
  <c r="C371" i="24"/>
  <c r="E370" i="24"/>
  <c r="C370" i="24"/>
  <c r="C369" i="24"/>
  <c r="C368" i="24"/>
  <c r="C367" i="24"/>
  <c r="C366" i="24"/>
  <c r="C365" i="24"/>
  <c r="C364" i="24"/>
  <c r="C363" i="24"/>
  <c r="C362" i="24"/>
  <c r="C361" i="24"/>
  <c r="C360" i="24"/>
  <c r="C359" i="24"/>
  <c r="C358" i="24"/>
  <c r="C357" i="24"/>
  <c r="C356" i="24"/>
  <c r="C355" i="24"/>
  <c r="C354" i="24"/>
  <c r="E354" i="24" s="1"/>
  <c r="C353" i="24"/>
  <c r="C352" i="24"/>
  <c r="C351" i="24"/>
  <c r="C350" i="24"/>
  <c r="C349" i="24"/>
  <c r="C348" i="24"/>
  <c r="C347" i="24"/>
  <c r="C346" i="24"/>
  <c r="C345" i="24"/>
  <c r="C344" i="24"/>
  <c r="C343" i="24"/>
  <c r="C342" i="24"/>
  <c r="C341" i="24"/>
  <c r="C340" i="24"/>
  <c r="C339" i="24"/>
  <c r="C338" i="24"/>
  <c r="C337" i="24"/>
  <c r="C336" i="24"/>
  <c r="C335" i="24"/>
  <c r="C334" i="24"/>
  <c r="E334" i="24" s="1"/>
  <c r="C333" i="24"/>
  <c r="C332" i="24"/>
  <c r="C331" i="24"/>
  <c r="C330" i="24"/>
  <c r="C329" i="24"/>
  <c r="C328" i="24"/>
  <c r="C327" i="24"/>
  <c r="E326" i="24"/>
  <c r="C326" i="24"/>
  <c r="C325" i="24"/>
  <c r="C324" i="24"/>
  <c r="C323" i="24"/>
  <c r="C322" i="24"/>
  <c r="C321" i="24"/>
  <c r="C320" i="24"/>
  <c r="E320" i="24" s="1"/>
  <c r="C319" i="24"/>
  <c r="C318" i="24"/>
  <c r="C317" i="24"/>
  <c r="C316" i="24"/>
  <c r="C315" i="24"/>
  <c r="C314" i="24"/>
  <c r="C313" i="24"/>
  <c r="C312" i="24"/>
  <c r="C311" i="24"/>
  <c r="C310" i="24"/>
  <c r="C309" i="24"/>
  <c r="C308" i="24"/>
  <c r="C307" i="24"/>
  <c r="E307" i="24" s="1"/>
  <c r="C306" i="24"/>
  <c r="C305" i="24"/>
  <c r="C304" i="24"/>
  <c r="A304" i="24"/>
  <c r="A305" i="24" s="1"/>
  <c r="A306" i="24" s="1"/>
  <c r="A307" i="24" s="1"/>
  <c r="A308" i="24" s="1"/>
  <c r="A309" i="24" s="1"/>
  <c r="A310" i="24" s="1"/>
  <c r="A311" i="24" s="1"/>
  <c r="A312" i="24" s="1"/>
  <c r="A313" i="24" s="1"/>
  <c r="A314" i="24" s="1"/>
  <c r="A315" i="24" s="1"/>
  <c r="A316" i="24" s="1"/>
  <c r="A317" i="24" s="1"/>
  <c r="A318" i="24" s="1"/>
  <c r="A319" i="24" s="1"/>
  <c r="A320" i="24" s="1"/>
  <c r="A321" i="24" s="1"/>
  <c r="A322" i="24" s="1"/>
  <c r="A323" i="24" s="1"/>
  <c r="A324" i="24" s="1"/>
  <c r="A325" i="24" s="1"/>
  <c r="A326" i="24" s="1"/>
  <c r="A327" i="24" s="1"/>
  <c r="A328" i="24" s="1"/>
  <c r="A329" i="24" s="1"/>
  <c r="A330" i="24" s="1"/>
  <c r="A331" i="24" s="1"/>
  <c r="A332" i="24" s="1"/>
  <c r="A333" i="24" s="1"/>
  <c r="A334" i="24" s="1"/>
  <c r="A335" i="24" s="1"/>
  <c r="A336" i="24" s="1"/>
  <c r="A337" i="24" s="1"/>
  <c r="A338" i="24" s="1"/>
  <c r="A339" i="24" s="1"/>
  <c r="A340" i="24" s="1"/>
  <c r="A341" i="24" s="1"/>
  <c r="A342" i="24" s="1"/>
  <c r="A343" i="24" s="1"/>
  <c r="A344" i="24" s="1"/>
  <c r="A345" i="24" s="1"/>
  <c r="A346" i="24" s="1"/>
  <c r="A347" i="24" s="1"/>
  <c r="A348" i="24" s="1"/>
  <c r="A349" i="24" s="1"/>
  <c r="A350" i="24" s="1"/>
  <c r="A351" i="24" s="1"/>
  <c r="A352" i="24" s="1"/>
  <c r="A353" i="24" s="1"/>
  <c r="A354" i="24" s="1"/>
  <c r="A355" i="24" s="1"/>
  <c r="A356" i="24" s="1"/>
  <c r="A357" i="24" s="1"/>
  <c r="A358" i="24" s="1"/>
  <c r="A359" i="24" s="1"/>
  <c r="A360" i="24" s="1"/>
  <c r="A361" i="24" s="1"/>
  <c r="A362" i="24" s="1"/>
  <c r="A363" i="24" s="1"/>
  <c r="A364" i="24" s="1"/>
  <c r="A365" i="24" s="1"/>
  <c r="A366" i="24" s="1"/>
  <c r="A367" i="24" s="1"/>
  <c r="A368" i="24" s="1"/>
  <c r="A369" i="24" s="1"/>
  <c r="A370" i="24" s="1"/>
  <c r="A371" i="24" s="1"/>
  <c r="A372" i="24" s="1"/>
  <c r="A373" i="24" s="1"/>
  <c r="A374" i="24" s="1"/>
  <c r="A375" i="24" s="1"/>
  <c r="A376" i="24" s="1"/>
  <c r="A377" i="24" s="1"/>
  <c r="A378" i="24" s="1"/>
  <c r="A379" i="24" s="1"/>
  <c r="A380" i="24" s="1"/>
  <c r="A381" i="24" s="1"/>
  <c r="A382" i="24" s="1"/>
  <c r="A383" i="24" s="1"/>
  <c r="A384" i="24" s="1"/>
  <c r="A385" i="24" s="1"/>
  <c r="A386" i="24" s="1"/>
  <c r="A387" i="24" s="1"/>
  <c r="A388" i="24" s="1"/>
  <c r="A389" i="24" s="1"/>
  <c r="A390" i="24" s="1"/>
  <c r="A391" i="24" s="1"/>
  <c r="A392" i="24" s="1"/>
  <c r="A393" i="24" s="1"/>
  <c r="A394" i="24" s="1"/>
  <c r="A395" i="24" s="1"/>
  <c r="A396" i="24" s="1"/>
  <c r="A397" i="24" s="1"/>
  <c r="A398" i="24" s="1"/>
  <c r="A399" i="24" s="1"/>
  <c r="A400" i="24" s="1"/>
  <c r="A401" i="24" s="1"/>
  <c r="A402" i="24" s="1"/>
  <c r="A403" i="24" s="1"/>
  <c r="A404" i="24" s="1"/>
  <c r="A405" i="24" s="1"/>
  <c r="A406" i="24" s="1"/>
  <c r="A407" i="24" s="1"/>
  <c r="A408" i="24" s="1"/>
  <c r="A409" i="24" s="1"/>
  <c r="A410" i="24" s="1"/>
  <c r="A411" i="24" s="1"/>
  <c r="A412" i="24" s="1"/>
  <c r="A413" i="24" s="1"/>
  <c r="A414" i="24" s="1"/>
  <c r="A415" i="24" s="1"/>
  <c r="A416" i="24" s="1"/>
  <c r="A417" i="24" s="1"/>
  <c r="A418" i="24" s="1"/>
  <c r="A419" i="24" s="1"/>
  <c r="A420" i="24" s="1"/>
  <c r="A421" i="24" s="1"/>
  <c r="A422" i="24" s="1"/>
  <c r="A423" i="24" s="1"/>
  <c r="A424" i="24" s="1"/>
  <c r="A425" i="24" s="1"/>
  <c r="A426" i="24" s="1"/>
  <c r="A427" i="24" s="1"/>
  <c r="A428" i="24" s="1"/>
  <c r="A429" i="24" s="1"/>
  <c r="A430" i="24" s="1"/>
  <c r="A431" i="24" s="1"/>
  <c r="A432" i="24" s="1"/>
  <c r="A433" i="24" s="1"/>
  <c r="A434" i="24" s="1"/>
  <c r="A435" i="24" s="1"/>
  <c r="A436" i="24" s="1"/>
  <c r="A437" i="24" s="1"/>
  <c r="A438" i="24" s="1"/>
  <c r="A439" i="24" s="1"/>
  <c r="A440" i="24" s="1"/>
  <c r="A441" i="24" s="1"/>
  <c r="A442" i="24" s="1"/>
  <c r="A443" i="24" s="1"/>
  <c r="A444" i="24" s="1"/>
  <c r="A445" i="24" s="1"/>
  <c r="A446" i="24" s="1"/>
  <c r="A447" i="24" s="1"/>
  <c r="A448" i="24" s="1"/>
  <c r="A449" i="24" s="1"/>
  <c r="A450" i="24" s="1"/>
  <c r="A451" i="24" s="1"/>
  <c r="A452" i="24" s="1"/>
  <c r="A453" i="24" s="1"/>
  <c r="A454" i="24" s="1"/>
  <c r="A455" i="24" s="1"/>
  <c r="A456" i="24" s="1"/>
  <c r="A457" i="24" s="1"/>
  <c r="A458" i="24" s="1"/>
  <c r="A459" i="24" s="1"/>
  <c r="A460" i="24" s="1"/>
  <c r="A461" i="24" s="1"/>
  <c r="A462" i="24" s="1"/>
  <c r="A463" i="24" s="1"/>
  <c r="A464" i="24" s="1"/>
  <c r="A465" i="24" s="1"/>
  <c r="A466" i="24" s="1"/>
  <c r="A467" i="24" s="1"/>
  <c r="A468" i="24" s="1"/>
  <c r="A469" i="24" s="1"/>
  <c r="A470" i="24" s="1"/>
  <c r="A471" i="24" s="1"/>
  <c r="A472" i="24" s="1"/>
  <c r="A473" i="24" s="1"/>
  <c r="A474" i="24" s="1"/>
  <c r="A475" i="24" s="1"/>
  <c r="A476" i="24" s="1"/>
  <c r="A477" i="24" s="1"/>
  <c r="A478" i="24" s="1"/>
  <c r="A479" i="24" s="1"/>
  <c r="A480" i="24" s="1"/>
  <c r="A481" i="24" s="1"/>
  <c r="A482" i="24" s="1"/>
  <c r="A483" i="24" s="1"/>
  <c r="A484" i="24" s="1"/>
  <c r="A485" i="24" s="1"/>
  <c r="A486" i="24" s="1"/>
  <c r="A487" i="24" s="1"/>
  <c r="A488" i="24" s="1"/>
  <c r="A489" i="24" s="1"/>
  <c r="A490" i="24" s="1"/>
  <c r="A491" i="24" s="1"/>
  <c r="A492" i="24" s="1"/>
  <c r="A493" i="24" s="1"/>
  <c r="A494" i="24" s="1"/>
  <c r="A495" i="24" s="1"/>
  <c r="A496" i="24" s="1"/>
  <c r="A497" i="24" s="1"/>
  <c r="A498" i="24" s="1"/>
  <c r="A499" i="24" s="1"/>
  <c r="A500" i="24" s="1"/>
  <c r="A501" i="24" s="1"/>
  <c r="A502" i="24" s="1"/>
  <c r="A503" i="24" s="1"/>
  <c r="A504" i="24" s="1"/>
  <c r="A505" i="24" s="1"/>
  <c r="A506" i="24" s="1"/>
  <c r="A507" i="24" s="1"/>
  <c r="A508" i="24" s="1"/>
  <c r="A509" i="24" s="1"/>
  <c r="A510" i="24" s="1"/>
  <c r="A511" i="24" s="1"/>
  <c r="A512" i="24" s="1"/>
  <c r="A513" i="24" s="1"/>
  <c r="A514" i="24" s="1"/>
  <c r="A515" i="24" s="1"/>
  <c r="A516" i="24" s="1"/>
  <c r="A517" i="24" s="1"/>
  <c r="A518" i="24" s="1"/>
  <c r="A519" i="24" s="1"/>
  <c r="A520" i="24" s="1"/>
  <c r="A521" i="24" s="1"/>
  <c r="A522" i="24" s="1"/>
  <c r="A523" i="24" s="1"/>
  <c r="A524" i="24" s="1"/>
  <c r="A525" i="24" s="1"/>
  <c r="A526" i="24" s="1"/>
  <c r="A527" i="24" s="1"/>
  <c r="A528" i="24" s="1"/>
  <c r="A529" i="24" s="1"/>
  <c r="A530" i="24" s="1"/>
  <c r="A531" i="24" s="1"/>
  <c r="A532" i="24" s="1"/>
  <c r="A533" i="24" s="1"/>
  <c r="A534" i="24" s="1"/>
  <c r="A535" i="24" s="1"/>
  <c r="A536" i="24" s="1"/>
  <c r="A537" i="24" s="1"/>
  <c r="A538" i="24" s="1"/>
  <c r="A539" i="24" s="1"/>
  <c r="A540" i="24" s="1"/>
  <c r="A541" i="24" s="1"/>
  <c r="A542" i="24" s="1"/>
  <c r="A543" i="24" s="1"/>
  <c r="A544" i="24" s="1"/>
  <c r="A545" i="24" s="1"/>
  <c r="A546" i="24" s="1"/>
  <c r="A547" i="24" s="1"/>
  <c r="A548" i="24" s="1"/>
  <c r="A549" i="24" s="1"/>
  <c r="A550" i="24" s="1"/>
  <c r="A551" i="24" s="1"/>
  <c r="A552" i="24" s="1"/>
  <c r="A553" i="24" s="1"/>
  <c r="A554" i="24" s="1"/>
  <c r="A555" i="24" s="1"/>
  <c r="A556" i="24" s="1"/>
  <c r="A557" i="24" s="1"/>
  <c r="A558" i="24" s="1"/>
  <c r="A559" i="24" s="1"/>
  <c r="A560" i="24" s="1"/>
  <c r="A561" i="24" s="1"/>
  <c r="A562" i="24" s="1"/>
  <c r="A563" i="24" s="1"/>
  <c r="A564" i="24" s="1"/>
  <c r="A565" i="24" s="1"/>
  <c r="A566" i="24" s="1"/>
  <c r="A567" i="24" s="1"/>
  <c r="A568" i="24" s="1"/>
  <c r="A569" i="24" s="1"/>
  <c r="A570" i="24" s="1"/>
  <c r="A571" i="24" s="1"/>
  <c r="A572" i="24" s="1"/>
  <c r="A573" i="24" s="1"/>
  <c r="A574" i="24" s="1"/>
  <c r="A575" i="24" s="1"/>
  <c r="A576" i="24" s="1"/>
  <c r="A577" i="24" s="1"/>
  <c r="A578" i="24" s="1"/>
  <c r="A579" i="24" s="1"/>
  <c r="A580" i="24" s="1"/>
  <c r="A581" i="24" s="1"/>
  <c r="A582" i="24" s="1"/>
  <c r="A583" i="24" s="1"/>
  <c r="A584" i="24" s="1"/>
  <c r="A585" i="24" s="1"/>
  <c r="A586" i="24" s="1"/>
  <c r="A587" i="24" s="1"/>
  <c r="A588" i="24" s="1"/>
  <c r="A589" i="24" s="1"/>
  <c r="A590" i="24" s="1"/>
  <c r="A591" i="24" s="1"/>
  <c r="A592" i="24" s="1"/>
  <c r="A593" i="24" s="1"/>
  <c r="A594" i="24" s="1"/>
  <c r="A595" i="24" s="1"/>
  <c r="A596" i="24" s="1"/>
  <c r="A597" i="24" s="1"/>
  <c r="A598" i="24" s="1"/>
  <c r="A599" i="24" s="1"/>
  <c r="A600" i="24" s="1"/>
  <c r="A601" i="24" s="1"/>
  <c r="A602" i="24" s="1"/>
  <c r="C303" i="24"/>
  <c r="C302" i="24"/>
  <c r="C301" i="24"/>
  <c r="C300" i="24"/>
  <c r="C299" i="24"/>
  <c r="C298" i="24"/>
  <c r="C297" i="24"/>
  <c r="C296" i="24"/>
  <c r="C295" i="24"/>
  <c r="C294" i="24"/>
  <c r="C293" i="24"/>
  <c r="C292" i="24"/>
  <c r="C291" i="24"/>
  <c r="C290" i="24"/>
  <c r="C289" i="24"/>
  <c r="C288" i="24"/>
  <c r="E288" i="24" s="1"/>
  <c r="C287" i="24"/>
  <c r="C286" i="24"/>
  <c r="C285" i="24"/>
  <c r="E285" i="24" s="1"/>
  <c r="C284" i="24"/>
  <c r="C283" i="24"/>
  <c r="C282" i="24"/>
  <c r="C281" i="24"/>
  <c r="C280" i="24"/>
  <c r="C279" i="24"/>
  <c r="C278" i="24"/>
  <c r="C277" i="24"/>
  <c r="C276" i="24"/>
  <c r="C275" i="24"/>
  <c r="C274" i="24"/>
  <c r="C273" i="24"/>
  <c r="C272" i="24"/>
  <c r="C271" i="24"/>
  <c r="C270" i="24"/>
  <c r="C269" i="24"/>
  <c r="C268" i="24"/>
  <c r="C267" i="24"/>
  <c r="C266" i="24"/>
  <c r="C265" i="24"/>
  <c r="C264" i="24"/>
  <c r="C263" i="24"/>
  <c r="C262" i="24"/>
  <c r="C261" i="24"/>
  <c r="C260" i="24"/>
  <c r="C259" i="24"/>
  <c r="C258" i="24"/>
  <c r="C257" i="24"/>
  <c r="C256" i="24"/>
  <c r="E256" i="24" s="1"/>
  <c r="C255" i="24"/>
  <c r="C254" i="24"/>
  <c r="C253" i="24"/>
  <c r="E253" i="24" s="1"/>
  <c r="C252" i="24"/>
  <c r="C251" i="24"/>
  <c r="C250" i="24"/>
  <c r="C249" i="24"/>
  <c r="C248" i="24"/>
  <c r="C247" i="24"/>
  <c r="C246" i="24"/>
  <c r="C245" i="24"/>
  <c r="C244" i="24"/>
  <c r="C243" i="24"/>
  <c r="C242" i="24"/>
  <c r="C241" i="24"/>
  <c r="C240" i="24"/>
  <c r="C239" i="24"/>
  <c r="C238" i="24"/>
  <c r="C237" i="24"/>
  <c r="C236" i="24"/>
  <c r="C235" i="24"/>
  <c r="C234" i="24"/>
  <c r="C233" i="24"/>
  <c r="C232" i="24"/>
  <c r="C231" i="24"/>
  <c r="C230" i="24"/>
  <c r="C229" i="24"/>
  <c r="C228" i="24"/>
  <c r="C227" i="24"/>
  <c r="C226" i="24"/>
  <c r="C225" i="24"/>
  <c r="C224" i="24"/>
  <c r="C223" i="24"/>
  <c r="C222" i="24"/>
  <c r="C221" i="24"/>
  <c r="C220" i="24"/>
  <c r="C219" i="24"/>
  <c r="C218" i="24"/>
  <c r="C217" i="24"/>
  <c r="C216" i="24"/>
  <c r="C215" i="24"/>
  <c r="C214" i="24"/>
  <c r="C213" i="24"/>
  <c r="C212" i="24"/>
  <c r="C211" i="24"/>
  <c r="C210" i="24"/>
  <c r="C209" i="24"/>
  <c r="C208" i="24"/>
  <c r="C207" i="24"/>
  <c r="C206" i="24"/>
  <c r="E205" i="24"/>
  <c r="C205" i="24"/>
  <c r="C204" i="24"/>
  <c r="C203" i="24"/>
  <c r="C202" i="24"/>
  <c r="C201" i="24"/>
  <c r="C200" i="24"/>
  <c r="C199" i="24"/>
  <c r="C198" i="24"/>
  <c r="C197" i="24"/>
  <c r="C196" i="24"/>
  <c r="C195" i="24"/>
  <c r="C194" i="24"/>
  <c r="C193" i="24"/>
  <c r="C192" i="24"/>
  <c r="C191" i="24"/>
  <c r="C190" i="24"/>
  <c r="C189" i="24"/>
  <c r="C188" i="24"/>
  <c r="C187" i="24"/>
  <c r="C186" i="24"/>
  <c r="C185" i="24"/>
  <c r="C184" i="24"/>
  <c r="C183" i="24"/>
  <c r="C182" i="24"/>
  <c r="C181" i="24"/>
  <c r="C180" i="24"/>
  <c r="C179" i="24"/>
  <c r="C178" i="24"/>
  <c r="C177" i="24"/>
  <c r="C176" i="24"/>
  <c r="C175" i="24"/>
  <c r="C174" i="24"/>
  <c r="C173" i="24"/>
  <c r="E173" i="24" s="1"/>
  <c r="C172" i="24"/>
  <c r="C171" i="24"/>
  <c r="C170" i="24"/>
  <c r="C169" i="24"/>
  <c r="C168" i="24"/>
  <c r="C167" i="24"/>
  <c r="C166" i="24"/>
  <c r="C165" i="24"/>
  <c r="C164" i="24"/>
  <c r="C163" i="24"/>
  <c r="C162" i="24"/>
  <c r="C161" i="24"/>
  <c r="C160" i="24"/>
  <c r="C159" i="24"/>
  <c r="C158" i="24"/>
  <c r="C157" i="24"/>
  <c r="C156" i="24"/>
  <c r="C155" i="24"/>
  <c r="C154" i="24"/>
  <c r="C153" i="24"/>
  <c r="C152" i="24"/>
  <c r="C151" i="24"/>
  <c r="C150" i="24"/>
  <c r="C149" i="24"/>
  <c r="C148" i="24"/>
  <c r="C147" i="24"/>
  <c r="C146" i="24"/>
  <c r="C145" i="24"/>
  <c r="C144" i="24"/>
  <c r="C143" i="24"/>
  <c r="C142" i="24"/>
  <c r="E141" i="24"/>
  <c r="C141" i="24"/>
  <c r="C140" i="24"/>
  <c r="C139" i="24"/>
  <c r="C138" i="24"/>
  <c r="C137" i="24"/>
  <c r="C136" i="24"/>
  <c r="C135" i="24"/>
  <c r="C134" i="24"/>
  <c r="C133" i="24"/>
  <c r="C132" i="24"/>
  <c r="C131" i="24"/>
  <c r="C130" i="24"/>
  <c r="C129" i="24"/>
  <c r="C128" i="24"/>
  <c r="C127" i="24"/>
  <c r="C126" i="24"/>
  <c r="C125" i="24"/>
  <c r="C124" i="24"/>
  <c r="C123" i="24"/>
  <c r="C122" i="24"/>
  <c r="C121" i="24"/>
  <c r="C120" i="24"/>
  <c r="C119" i="24"/>
  <c r="C118" i="24"/>
  <c r="C117" i="24"/>
  <c r="C116" i="24"/>
  <c r="C115" i="24"/>
  <c r="C114" i="24"/>
  <c r="C113" i="24"/>
  <c r="C112" i="24"/>
  <c r="C111" i="24"/>
  <c r="C110" i="24"/>
  <c r="C109" i="24"/>
  <c r="C108" i="24"/>
  <c r="C107" i="24"/>
  <c r="C106" i="24"/>
  <c r="C105" i="24"/>
  <c r="C104" i="24"/>
  <c r="C103" i="24"/>
  <c r="C102" i="24"/>
  <c r="C101" i="24"/>
  <c r="C100" i="24"/>
  <c r="C99" i="24"/>
  <c r="C98" i="24"/>
  <c r="C97" i="24"/>
  <c r="C96" i="24"/>
  <c r="C95" i="24"/>
  <c r="C94" i="24"/>
  <c r="C93" i="24"/>
  <c r="C92" i="24"/>
  <c r="C91" i="24"/>
  <c r="C90" i="24"/>
  <c r="C89" i="24"/>
  <c r="C88" i="24"/>
  <c r="C87" i="24"/>
  <c r="C86" i="24"/>
  <c r="C85" i="24"/>
  <c r="C84" i="24"/>
  <c r="C83" i="24"/>
  <c r="C82" i="24"/>
  <c r="C81" i="24"/>
  <c r="C80" i="24"/>
  <c r="C79" i="24"/>
  <c r="C78" i="24"/>
  <c r="C77" i="24"/>
  <c r="E77" i="24" s="1"/>
  <c r="C76" i="24"/>
  <c r="C75" i="24"/>
  <c r="C74" i="24"/>
  <c r="C73" i="24"/>
  <c r="C72" i="24"/>
  <c r="C71" i="24"/>
  <c r="C70" i="24"/>
  <c r="E70" i="24" s="1"/>
  <c r="C69" i="24"/>
  <c r="C68" i="24"/>
  <c r="C67" i="24"/>
  <c r="E67" i="24" s="1"/>
  <c r="C66" i="24"/>
  <c r="C65" i="24"/>
  <c r="C64" i="24"/>
  <c r="C63" i="24"/>
  <c r="C62" i="24"/>
  <c r="C61" i="24"/>
  <c r="C60" i="24"/>
  <c r="C59" i="24"/>
  <c r="C58" i="24"/>
  <c r="C57" i="24"/>
  <c r="C56" i="24"/>
  <c r="C55" i="24"/>
  <c r="C54" i="24"/>
  <c r="C53" i="24"/>
  <c r="C52" i="24"/>
  <c r="C51" i="24"/>
  <c r="C50" i="24"/>
  <c r="C49" i="24"/>
  <c r="C48" i="24"/>
  <c r="E47" i="24"/>
  <c r="C47" i="24"/>
  <c r="C46" i="24"/>
  <c r="C45" i="24"/>
  <c r="C44" i="24"/>
  <c r="C43" i="24"/>
  <c r="C42" i="24"/>
  <c r="C41" i="24"/>
  <c r="C40" i="24"/>
  <c r="C39" i="24"/>
  <c r="C38" i="24"/>
  <c r="C37" i="24"/>
  <c r="C36" i="24"/>
  <c r="C35" i="24"/>
  <c r="C34" i="24"/>
  <c r="C33" i="24"/>
  <c r="C32" i="24"/>
  <c r="C31" i="24"/>
  <c r="C30" i="24"/>
  <c r="C29" i="24"/>
  <c r="C28" i="24"/>
  <c r="C27" i="24"/>
  <c r="C26" i="24"/>
  <c r="C25" i="24"/>
  <c r="C24" i="24"/>
  <c r="C23" i="24"/>
  <c r="C22" i="24"/>
  <c r="C21" i="24"/>
  <c r="C20" i="24"/>
  <c r="C19" i="24"/>
  <c r="C18" i="24"/>
  <c r="C17" i="24"/>
  <c r="C16" i="24"/>
  <c r="C15" i="24"/>
  <c r="E15" i="24" s="1"/>
  <c r="C14" i="24"/>
  <c r="C13" i="24"/>
  <c r="C12" i="24"/>
  <c r="C11" i="24"/>
  <c r="C10" i="24"/>
  <c r="C9" i="24"/>
  <c r="C8" i="24"/>
  <c r="C7" i="24"/>
  <c r="C6" i="24"/>
  <c r="E6" i="24" s="1"/>
  <c r="C5" i="24"/>
  <c r="C4" i="24"/>
  <c r="A4" i="24"/>
  <c r="A5" i="24" s="1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2" i="24" s="1"/>
  <c r="A63" i="24" s="1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74" i="24" s="1"/>
  <c r="A75" i="24" s="1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86" i="24" s="1"/>
  <c r="A87" i="24" s="1"/>
  <c r="A88" i="24" s="1"/>
  <c r="A89" i="24" s="1"/>
  <c r="A90" i="24" s="1"/>
  <c r="A91" i="24" s="1"/>
  <c r="A92" i="24" s="1"/>
  <c r="A93" i="24" s="1"/>
  <c r="A94" i="24" s="1"/>
  <c r="A95" i="24" s="1"/>
  <c r="A96" i="24" s="1"/>
  <c r="A97" i="24" s="1"/>
  <c r="A98" i="24" s="1"/>
  <c r="A99" i="24" s="1"/>
  <c r="A100" i="24" s="1"/>
  <c r="A101" i="24" s="1"/>
  <c r="A102" i="24" s="1"/>
  <c r="A103" i="24" s="1"/>
  <c r="A104" i="24" s="1"/>
  <c r="A105" i="24" s="1"/>
  <c r="A106" i="24" s="1"/>
  <c r="A107" i="24" s="1"/>
  <c r="A108" i="24" s="1"/>
  <c r="A109" i="24" s="1"/>
  <c r="A110" i="24" s="1"/>
  <c r="A111" i="24" s="1"/>
  <c r="A112" i="24" s="1"/>
  <c r="A113" i="24" s="1"/>
  <c r="A114" i="24" s="1"/>
  <c r="A115" i="24" s="1"/>
  <c r="A116" i="24" s="1"/>
  <c r="A117" i="24" s="1"/>
  <c r="A118" i="24" s="1"/>
  <c r="A119" i="24" s="1"/>
  <c r="A120" i="24" s="1"/>
  <c r="A121" i="24" s="1"/>
  <c r="A122" i="24" s="1"/>
  <c r="A123" i="24" s="1"/>
  <c r="A124" i="24" s="1"/>
  <c r="A125" i="24" s="1"/>
  <c r="A126" i="24" s="1"/>
  <c r="A127" i="24" s="1"/>
  <c r="A128" i="24" s="1"/>
  <c r="A129" i="24" s="1"/>
  <c r="A130" i="24" s="1"/>
  <c r="A131" i="24" s="1"/>
  <c r="A132" i="24" s="1"/>
  <c r="A133" i="24" s="1"/>
  <c r="A134" i="24" s="1"/>
  <c r="A135" i="24" s="1"/>
  <c r="A136" i="24" s="1"/>
  <c r="A137" i="24" s="1"/>
  <c r="A138" i="24" s="1"/>
  <c r="A139" i="24" s="1"/>
  <c r="A140" i="24" s="1"/>
  <c r="A141" i="24" s="1"/>
  <c r="A142" i="24" s="1"/>
  <c r="A143" i="24" s="1"/>
  <c r="A144" i="24" s="1"/>
  <c r="A145" i="24" s="1"/>
  <c r="A146" i="24" s="1"/>
  <c r="A147" i="24" s="1"/>
  <c r="A148" i="24" s="1"/>
  <c r="A149" i="24" s="1"/>
  <c r="A150" i="24" s="1"/>
  <c r="A151" i="24" s="1"/>
  <c r="A152" i="24" s="1"/>
  <c r="A153" i="24" s="1"/>
  <c r="A154" i="24" s="1"/>
  <c r="A155" i="24" s="1"/>
  <c r="A156" i="24" s="1"/>
  <c r="A157" i="24" s="1"/>
  <c r="A158" i="24" s="1"/>
  <c r="A159" i="24" s="1"/>
  <c r="A160" i="24" s="1"/>
  <c r="A161" i="24" s="1"/>
  <c r="A162" i="24" s="1"/>
  <c r="A163" i="24" s="1"/>
  <c r="A164" i="24" s="1"/>
  <c r="A165" i="24" s="1"/>
  <c r="A166" i="24" s="1"/>
  <c r="A167" i="24" s="1"/>
  <c r="A168" i="24" s="1"/>
  <c r="A169" i="24" s="1"/>
  <c r="A170" i="24" s="1"/>
  <c r="A171" i="24" s="1"/>
  <c r="A172" i="24" s="1"/>
  <c r="A173" i="24" s="1"/>
  <c r="A174" i="24" s="1"/>
  <c r="A175" i="24" s="1"/>
  <c r="A176" i="24" s="1"/>
  <c r="A177" i="24" s="1"/>
  <c r="A178" i="24" s="1"/>
  <c r="A179" i="24" s="1"/>
  <c r="A180" i="24" s="1"/>
  <c r="A181" i="24" s="1"/>
  <c r="A182" i="24" s="1"/>
  <c r="A183" i="24" s="1"/>
  <c r="A184" i="24" s="1"/>
  <c r="A185" i="24" s="1"/>
  <c r="A186" i="24" s="1"/>
  <c r="A187" i="24" s="1"/>
  <c r="A188" i="24" s="1"/>
  <c r="A189" i="24" s="1"/>
  <c r="A190" i="24" s="1"/>
  <c r="A191" i="24" s="1"/>
  <c r="A192" i="24" s="1"/>
  <c r="A193" i="24" s="1"/>
  <c r="A194" i="24" s="1"/>
  <c r="A195" i="24" s="1"/>
  <c r="A196" i="24" s="1"/>
  <c r="A197" i="24" s="1"/>
  <c r="A198" i="24" s="1"/>
  <c r="A199" i="24" s="1"/>
  <c r="A200" i="24" s="1"/>
  <c r="A201" i="24" s="1"/>
  <c r="A202" i="24" s="1"/>
  <c r="A203" i="24" s="1"/>
  <c r="A204" i="24" s="1"/>
  <c r="A205" i="24" s="1"/>
  <c r="A206" i="24" s="1"/>
  <c r="A207" i="24" s="1"/>
  <c r="A208" i="24" s="1"/>
  <c r="A209" i="24" s="1"/>
  <c r="A210" i="24" s="1"/>
  <c r="A211" i="24" s="1"/>
  <c r="A212" i="24" s="1"/>
  <c r="A213" i="24" s="1"/>
  <c r="A214" i="24" s="1"/>
  <c r="A215" i="24" s="1"/>
  <c r="A216" i="24" s="1"/>
  <c r="A217" i="24" s="1"/>
  <c r="A218" i="24" s="1"/>
  <c r="A219" i="24" s="1"/>
  <c r="A220" i="24" s="1"/>
  <c r="A221" i="24" s="1"/>
  <c r="A222" i="24" s="1"/>
  <c r="A223" i="24" s="1"/>
  <c r="A224" i="24" s="1"/>
  <c r="A225" i="24" s="1"/>
  <c r="A226" i="24" s="1"/>
  <c r="A227" i="24" s="1"/>
  <c r="A228" i="24" s="1"/>
  <c r="A229" i="24" s="1"/>
  <c r="A230" i="24" s="1"/>
  <c r="A231" i="24" s="1"/>
  <c r="A232" i="24" s="1"/>
  <c r="A233" i="24" s="1"/>
  <c r="A234" i="24" s="1"/>
  <c r="A235" i="24" s="1"/>
  <c r="A236" i="24" s="1"/>
  <c r="A237" i="24" s="1"/>
  <c r="A238" i="24" s="1"/>
  <c r="A239" i="24" s="1"/>
  <c r="A240" i="24" s="1"/>
  <c r="A241" i="24" s="1"/>
  <c r="A242" i="24" s="1"/>
  <c r="A243" i="24" s="1"/>
  <c r="A244" i="24" s="1"/>
  <c r="A245" i="24" s="1"/>
  <c r="A246" i="24" s="1"/>
  <c r="A247" i="24" s="1"/>
  <c r="A248" i="24" s="1"/>
  <c r="A249" i="24" s="1"/>
  <c r="A250" i="24" s="1"/>
  <c r="A251" i="24" s="1"/>
  <c r="A252" i="24" s="1"/>
  <c r="A253" i="24" s="1"/>
  <c r="A254" i="24" s="1"/>
  <c r="A255" i="24" s="1"/>
  <c r="A256" i="24" s="1"/>
  <c r="A257" i="24" s="1"/>
  <c r="A258" i="24" s="1"/>
  <c r="A259" i="24" s="1"/>
  <c r="A260" i="24" s="1"/>
  <c r="A261" i="24" s="1"/>
  <c r="A262" i="24" s="1"/>
  <c r="A263" i="24" s="1"/>
  <c r="A264" i="24" s="1"/>
  <c r="A265" i="24" s="1"/>
  <c r="A266" i="24" s="1"/>
  <c r="A267" i="24" s="1"/>
  <c r="A268" i="24" s="1"/>
  <c r="A269" i="24" s="1"/>
  <c r="A270" i="24" s="1"/>
  <c r="A271" i="24" s="1"/>
  <c r="A272" i="24" s="1"/>
  <c r="A273" i="24" s="1"/>
  <c r="A274" i="24" s="1"/>
  <c r="A275" i="24" s="1"/>
  <c r="A276" i="24" s="1"/>
  <c r="A277" i="24" s="1"/>
  <c r="A278" i="24" s="1"/>
  <c r="A279" i="24" s="1"/>
  <c r="A280" i="24" s="1"/>
  <c r="A281" i="24" s="1"/>
  <c r="A282" i="24" s="1"/>
  <c r="A283" i="24" s="1"/>
  <c r="A284" i="24" s="1"/>
  <c r="A285" i="24" s="1"/>
  <c r="A286" i="24" s="1"/>
  <c r="A287" i="24" s="1"/>
  <c r="A288" i="24" s="1"/>
  <c r="A289" i="24" s="1"/>
  <c r="A290" i="24" s="1"/>
  <c r="A291" i="24" s="1"/>
  <c r="A292" i="24" s="1"/>
  <c r="A293" i="24" s="1"/>
  <c r="A294" i="24" s="1"/>
  <c r="A295" i="24" s="1"/>
  <c r="A296" i="24" s="1"/>
  <c r="A297" i="24" s="1"/>
  <c r="A298" i="24" s="1"/>
  <c r="A299" i="24" s="1"/>
  <c r="A300" i="24" s="1"/>
  <c r="A301" i="24" s="1"/>
  <c r="A302" i="24" s="1"/>
  <c r="C3" i="24"/>
  <c r="D37" i="22"/>
  <c r="D31" i="22"/>
  <c r="R35" i="22"/>
  <c r="N37" i="22"/>
  <c r="N35" i="22"/>
  <c r="L37" i="22"/>
  <c r="J37" i="22"/>
  <c r="J34" i="22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G14" i="25" l="1"/>
  <c r="C14" i="25"/>
  <c r="D117" i="15"/>
  <c r="D121" i="15"/>
  <c r="E35" i="24"/>
  <c r="E38" i="24"/>
  <c r="E109" i="24"/>
  <c r="E237" i="24"/>
  <c r="E240" i="24"/>
  <c r="E269" i="24"/>
  <c r="E272" i="24"/>
  <c r="E301" i="24"/>
  <c r="E417" i="24"/>
  <c r="E443" i="24"/>
  <c r="E450" i="24"/>
  <c r="E454" i="24"/>
  <c r="E457" i="24"/>
  <c r="E467" i="24"/>
  <c r="E477" i="24"/>
  <c r="E483" i="24"/>
  <c r="E493" i="24"/>
  <c r="E499" i="24"/>
  <c r="E509" i="24"/>
  <c r="E515" i="24"/>
  <c r="E525" i="24"/>
  <c r="E531" i="24"/>
  <c r="E541" i="24"/>
  <c r="E547" i="24"/>
  <c r="E557" i="24"/>
  <c r="E571" i="24"/>
  <c r="E574" i="24"/>
  <c r="E577" i="24"/>
  <c r="E589" i="24"/>
  <c r="E593" i="24"/>
  <c r="E597" i="24"/>
  <c r="E601" i="24"/>
  <c r="E385" i="24"/>
  <c r="E389" i="24"/>
  <c r="E393" i="24"/>
  <c r="E421" i="24"/>
  <c r="E425" i="24"/>
  <c r="E429" i="24"/>
  <c r="E433" i="24"/>
  <c r="E437" i="24"/>
  <c r="E451" i="24"/>
  <c r="E458" i="24"/>
  <c r="E461" i="24"/>
  <c r="E478" i="24"/>
  <c r="E481" i="24"/>
  <c r="E494" i="24"/>
  <c r="E497" i="24"/>
  <c r="E510" i="24"/>
  <c r="E513" i="24"/>
  <c r="E526" i="24"/>
  <c r="E529" i="24"/>
  <c r="E542" i="24"/>
  <c r="E545" i="24"/>
  <c r="E558" i="24"/>
  <c r="E561" i="24"/>
  <c r="E565" i="24"/>
  <c r="E590" i="24"/>
  <c r="E598" i="24"/>
  <c r="E602" i="24"/>
  <c r="E397" i="24"/>
  <c r="E434" i="24"/>
  <c r="E438" i="24"/>
  <c r="E441" i="24"/>
  <c r="E445" i="24"/>
  <c r="E459" i="24"/>
  <c r="E462" i="24"/>
  <c r="E465" i="24"/>
  <c r="E469" i="24"/>
  <c r="E475" i="24"/>
  <c r="E485" i="24"/>
  <c r="E491" i="24"/>
  <c r="E501" i="24"/>
  <c r="E504" i="24"/>
  <c r="E507" i="24"/>
  <c r="E517" i="24"/>
  <c r="E520" i="24"/>
  <c r="E523" i="24"/>
  <c r="E533" i="24"/>
  <c r="E536" i="24"/>
  <c r="E539" i="24"/>
  <c r="E549" i="24"/>
  <c r="E552" i="24"/>
  <c r="E555" i="24"/>
  <c r="E566" i="24"/>
  <c r="E569" i="24"/>
  <c r="E572" i="24"/>
  <c r="E575" i="24"/>
  <c r="E578" i="24"/>
  <c r="E581" i="24"/>
  <c r="E584" i="24"/>
  <c r="E587" i="24"/>
  <c r="E595" i="24"/>
  <c r="E350" i="24"/>
  <c r="E394" i="24"/>
  <c r="E401" i="24"/>
  <c r="E405" i="24"/>
  <c r="E409" i="24"/>
  <c r="E413" i="24"/>
  <c r="E427" i="24"/>
  <c r="E431" i="24"/>
  <c r="E435" i="24"/>
  <c r="E442" i="24"/>
  <c r="E446" i="24"/>
  <c r="E449" i="24"/>
  <c r="E453" i="24"/>
  <c r="E456" i="24"/>
  <c r="E466" i="24"/>
  <c r="E470" i="24"/>
  <c r="E473" i="24"/>
  <c r="E482" i="24"/>
  <c r="E486" i="24"/>
  <c r="E489" i="24"/>
  <c r="E498" i="24"/>
  <c r="E502" i="24"/>
  <c r="E505" i="24"/>
  <c r="E514" i="24"/>
  <c r="E518" i="24"/>
  <c r="E521" i="24"/>
  <c r="E530" i="24"/>
  <c r="E534" i="24"/>
  <c r="E537" i="24"/>
  <c r="E546" i="24"/>
  <c r="E550" i="24"/>
  <c r="E553" i="24"/>
  <c r="E563" i="24"/>
  <c r="E573" i="24"/>
  <c r="E576" i="24"/>
  <c r="E579" i="24"/>
  <c r="E582" i="24"/>
  <c r="E585" i="24"/>
  <c r="E592" i="24"/>
  <c r="E600" i="24"/>
  <c r="E33" i="24"/>
  <c r="E45" i="24"/>
  <c r="E65" i="24"/>
  <c r="E185" i="24"/>
  <c r="E10" i="24"/>
  <c r="E85" i="24"/>
  <c r="E117" i="24"/>
  <c r="E149" i="24"/>
  <c r="E217" i="24"/>
  <c r="E63" i="24"/>
  <c r="E125" i="24"/>
  <c r="E189" i="24"/>
  <c r="E221" i="24"/>
  <c r="E245" i="24"/>
  <c r="E248" i="24"/>
  <c r="E261" i="24"/>
  <c r="E264" i="24"/>
  <c r="E280" i="24"/>
  <c r="E293" i="24"/>
  <c r="E296" i="24"/>
  <c r="E342" i="24"/>
  <c r="E349" i="24"/>
  <c r="E362" i="24"/>
  <c r="E382" i="24"/>
  <c r="E402" i="24"/>
  <c r="E426" i="24"/>
  <c r="E436" i="24"/>
  <c r="E439" i="24"/>
  <c r="E452" i="24"/>
  <c r="E455" i="24"/>
  <c r="E564" i="24"/>
  <c r="E567" i="24"/>
  <c r="E596" i="24"/>
  <c r="E599" i="24"/>
  <c r="E13" i="24"/>
  <c r="E42" i="24"/>
  <c r="E19" i="24"/>
  <c r="E22" i="24"/>
  <c r="E31" i="24"/>
  <c r="E51" i="24"/>
  <c r="E54" i="24"/>
  <c r="E93" i="24"/>
  <c r="E157" i="24"/>
  <c r="E277" i="24"/>
  <c r="E17" i="24"/>
  <c r="E26" i="24"/>
  <c r="E29" i="24"/>
  <c r="E49" i="24"/>
  <c r="E58" i="24"/>
  <c r="E61" i="24"/>
  <c r="E101" i="24"/>
  <c r="E133" i="24"/>
  <c r="E165" i="24"/>
  <c r="E201" i="24"/>
  <c r="E233" i="24"/>
  <c r="E303" i="24"/>
  <c r="E312" i="24"/>
  <c r="E315" i="24"/>
  <c r="E366" i="24"/>
  <c r="E386" i="24"/>
  <c r="E410" i="24"/>
  <c r="E430" i="24"/>
  <c r="E468" i="24"/>
  <c r="E471" i="24"/>
  <c r="E476" i="24"/>
  <c r="E479" i="24"/>
  <c r="E484" i="24"/>
  <c r="E487" i="24"/>
  <c r="E492" i="24"/>
  <c r="E495" i="24"/>
  <c r="E500" i="24"/>
  <c r="E503" i="24"/>
  <c r="E508" i="24"/>
  <c r="E511" i="24"/>
  <c r="E516" i="24"/>
  <c r="E519" i="24"/>
  <c r="E524" i="24"/>
  <c r="E527" i="24"/>
  <c r="E532" i="24"/>
  <c r="E535" i="24"/>
  <c r="E540" i="24"/>
  <c r="E543" i="24"/>
  <c r="E548" i="24"/>
  <c r="E551" i="24"/>
  <c r="E556" i="24"/>
  <c r="E559" i="24"/>
  <c r="E588" i="24"/>
  <c r="E591" i="24"/>
  <c r="E594" i="24"/>
  <c r="E4" i="24"/>
  <c r="E20" i="24"/>
  <c r="E36" i="24"/>
  <c r="E52" i="24"/>
  <c r="E68" i="24"/>
  <c r="E9" i="24"/>
  <c r="E18" i="24"/>
  <c r="E25" i="24"/>
  <c r="E27" i="24"/>
  <c r="E32" i="24"/>
  <c r="E34" i="24"/>
  <c r="E41" i="24"/>
  <c r="E43" i="24"/>
  <c r="E48" i="24"/>
  <c r="E50" i="24"/>
  <c r="E66" i="24"/>
  <c r="E73" i="24"/>
  <c r="E81" i="24"/>
  <c r="E84" i="24"/>
  <c r="E89" i="24"/>
  <c r="E97" i="24"/>
  <c r="E100" i="24"/>
  <c r="E105" i="24"/>
  <c r="E108" i="24"/>
  <c r="E116" i="24"/>
  <c r="E3" i="24"/>
  <c r="E5" i="24"/>
  <c r="E7" i="24"/>
  <c r="E12" i="24"/>
  <c r="E14" i="24"/>
  <c r="E21" i="24"/>
  <c r="E23" i="24"/>
  <c r="E28" i="24"/>
  <c r="E30" i="24"/>
  <c r="E37" i="24"/>
  <c r="E39" i="24"/>
  <c r="E44" i="24"/>
  <c r="E46" i="24"/>
  <c r="E53" i="24"/>
  <c r="E55" i="24"/>
  <c r="E60" i="24"/>
  <c r="E62" i="24"/>
  <c r="E69" i="24"/>
  <c r="E71" i="24"/>
  <c r="E74" i="24"/>
  <c r="E79" i="24"/>
  <c r="E82" i="24"/>
  <c r="E87" i="24"/>
  <c r="E90" i="24"/>
  <c r="E95" i="24"/>
  <c r="E98" i="24"/>
  <c r="E103" i="24"/>
  <c r="E106" i="24"/>
  <c r="E111" i="24"/>
  <c r="E114" i="24"/>
  <c r="E119" i="24"/>
  <c r="E122" i="24"/>
  <c r="E127" i="24"/>
  <c r="E130" i="24"/>
  <c r="E135" i="24"/>
  <c r="E138" i="24"/>
  <c r="E143" i="24"/>
  <c r="E146" i="24"/>
  <c r="E151" i="24"/>
  <c r="E154" i="24"/>
  <c r="E159" i="24"/>
  <c r="E162" i="24"/>
  <c r="E167" i="24"/>
  <c r="E170" i="24"/>
  <c r="E175" i="24"/>
  <c r="E178" i="24"/>
  <c r="E181" i="24"/>
  <c r="E188" i="24"/>
  <c r="E191" i="24"/>
  <c r="E194" i="24"/>
  <c r="E197" i="24"/>
  <c r="E204" i="24"/>
  <c r="E207" i="24"/>
  <c r="E210" i="24"/>
  <c r="E213" i="24"/>
  <c r="E220" i="24"/>
  <c r="E223" i="24"/>
  <c r="E226" i="24"/>
  <c r="E229" i="24"/>
  <c r="E236" i="24"/>
  <c r="E239" i="24"/>
  <c r="E241" i="24"/>
  <c r="E244" i="24"/>
  <c r="E247" i="24"/>
  <c r="E249" i="24"/>
  <c r="E252" i="24"/>
  <c r="E255" i="24"/>
  <c r="E257" i="24"/>
  <c r="E260" i="24"/>
  <c r="E263" i="24"/>
  <c r="E265" i="24"/>
  <c r="E268" i="24"/>
  <c r="E271" i="24"/>
  <c r="E273" i="24"/>
  <c r="E276" i="24"/>
  <c r="E279" i="24"/>
  <c r="E281" i="24"/>
  <c r="E284" i="24"/>
  <c r="E287" i="24"/>
  <c r="E289" i="24"/>
  <c r="E292" i="24"/>
  <c r="E295" i="24"/>
  <c r="E297" i="24"/>
  <c r="E300" i="24"/>
  <c r="E304" i="24"/>
  <c r="E309" i="24"/>
  <c r="E317" i="24"/>
  <c r="E323" i="24"/>
  <c r="E328" i="24"/>
  <c r="E331" i="24"/>
  <c r="E336" i="24"/>
  <c r="E339" i="24"/>
  <c r="E344" i="24"/>
  <c r="E347" i="24"/>
  <c r="E352" i="24"/>
  <c r="E355" i="24"/>
  <c r="E358" i="24"/>
  <c r="E365" i="24"/>
  <c r="E368" i="24"/>
  <c r="E371" i="24"/>
  <c r="E374" i="24"/>
  <c r="E381" i="24"/>
  <c r="E384" i="24"/>
  <c r="E387" i="24"/>
  <c r="E390" i="24"/>
  <c r="E400" i="24"/>
  <c r="E403" i="24"/>
  <c r="E406" i="24"/>
  <c r="E416" i="24"/>
  <c r="E419" i="24"/>
  <c r="E422" i="24"/>
  <c r="E432" i="24"/>
  <c r="E444" i="24"/>
  <c r="E447" i="24"/>
  <c r="E464" i="24"/>
  <c r="E8" i="24"/>
  <c r="E24" i="24"/>
  <c r="E40" i="24"/>
  <c r="E56" i="24"/>
  <c r="E72" i="24"/>
  <c r="E75" i="24"/>
  <c r="E80" i="24"/>
  <c r="E83" i="24"/>
  <c r="E88" i="24"/>
  <c r="E91" i="24"/>
  <c r="E96" i="24"/>
  <c r="E99" i="24"/>
  <c r="E104" i="24"/>
  <c r="E107" i="24"/>
  <c r="E112" i="24"/>
  <c r="E115" i="24"/>
  <c r="E120" i="24"/>
  <c r="E123" i="24"/>
  <c r="E128" i="24"/>
  <c r="E131" i="24"/>
  <c r="E136" i="24"/>
  <c r="E139" i="24"/>
  <c r="E144" i="24"/>
  <c r="E147" i="24"/>
  <c r="E152" i="24"/>
  <c r="E155" i="24"/>
  <c r="E160" i="24"/>
  <c r="E163" i="24"/>
  <c r="E168" i="24"/>
  <c r="E171" i="24"/>
  <c r="E176" i="24"/>
  <c r="E179" i="24"/>
  <c r="E182" i="24"/>
  <c r="E192" i="24"/>
  <c r="E195" i="24"/>
  <c r="E198" i="24"/>
  <c r="E208" i="24"/>
  <c r="E211" i="24"/>
  <c r="E214" i="24"/>
  <c r="E224" i="24"/>
  <c r="E227" i="24"/>
  <c r="E230" i="24"/>
  <c r="E242" i="24"/>
  <c r="E250" i="24"/>
  <c r="E258" i="24"/>
  <c r="E266" i="24"/>
  <c r="E274" i="24"/>
  <c r="E282" i="24"/>
  <c r="E290" i="24"/>
  <c r="E298" i="24"/>
  <c r="E310" i="24"/>
  <c r="E318" i="24"/>
  <c r="E324" i="24"/>
  <c r="E329" i="24"/>
  <c r="E332" i="24"/>
  <c r="E337" i="24"/>
  <c r="E340" i="24"/>
  <c r="E345" i="24"/>
  <c r="E348" i="24"/>
  <c r="E353" i="24"/>
  <c r="E356" i="24"/>
  <c r="E359" i="24"/>
  <c r="E369" i="24"/>
  <c r="E372" i="24"/>
  <c r="E375" i="24"/>
  <c r="E388" i="24"/>
  <c r="E391" i="24"/>
  <c r="E404" i="24"/>
  <c r="E407" i="24"/>
  <c r="E420" i="24"/>
  <c r="E423" i="24"/>
  <c r="E78" i="24"/>
  <c r="E86" i="24"/>
  <c r="E94" i="24"/>
  <c r="E102" i="24"/>
  <c r="E110" i="24"/>
  <c r="E118" i="24"/>
  <c r="E126" i="24"/>
  <c r="E134" i="24"/>
  <c r="E142" i="24"/>
  <c r="E150" i="24"/>
  <c r="E158" i="24"/>
  <c r="E166" i="24"/>
  <c r="E174" i="24"/>
  <c r="E180" i="24"/>
  <c r="E183" i="24"/>
  <c r="E186" i="24"/>
  <c r="E196" i="24"/>
  <c r="E199" i="24"/>
  <c r="E202" i="24"/>
  <c r="E212" i="24"/>
  <c r="E215" i="24"/>
  <c r="E218" i="24"/>
  <c r="E228" i="24"/>
  <c r="E231" i="24"/>
  <c r="E234" i="24"/>
  <c r="E243" i="24"/>
  <c r="E251" i="24"/>
  <c r="E259" i="24"/>
  <c r="E267" i="24"/>
  <c r="E275" i="24"/>
  <c r="E283" i="24"/>
  <c r="E291" i="24"/>
  <c r="E299" i="24"/>
  <c r="E305" i="24"/>
  <c r="E313" i="24"/>
  <c r="E321" i="24"/>
  <c r="E327" i="24"/>
  <c r="E335" i="24"/>
  <c r="E343" i="24"/>
  <c r="E351" i="24"/>
  <c r="E357" i="24"/>
  <c r="E360" i="24"/>
  <c r="E363" i="24"/>
  <c r="E373" i="24"/>
  <c r="E376" i="24"/>
  <c r="E379" i="24"/>
  <c r="E392" i="24"/>
  <c r="E395" i="24"/>
  <c r="E408" i="24"/>
  <c r="E411" i="24"/>
  <c r="E424" i="24"/>
  <c r="E562" i="24"/>
  <c r="E570" i="24"/>
  <c r="E11" i="24"/>
  <c r="E16" i="24"/>
  <c r="E57" i="24"/>
  <c r="E59" i="24"/>
  <c r="E64" i="24"/>
  <c r="E76" i="24"/>
  <c r="E92" i="24"/>
  <c r="E113" i="24"/>
  <c r="E121" i="24"/>
  <c r="E124" i="24"/>
  <c r="E129" i="24"/>
  <c r="E132" i="24"/>
  <c r="E137" i="24"/>
  <c r="E140" i="24"/>
  <c r="E145" i="24"/>
  <c r="E148" i="24"/>
  <c r="E153" i="24"/>
  <c r="E156" i="24"/>
  <c r="E161" i="24"/>
  <c r="E164" i="24"/>
  <c r="E169" i="24"/>
  <c r="E172" i="24"/>
  <c r="E177" i="24"/>
  <c r="E184" i="24"/>
  <c r="E187" i="24"/>
  <c r="E190" i="24"/>
  <c r="E193" i="24"/>
  <c r="E200" i="24"/>
  <c r="E203" i="24"/>
  <c r="E206" i="24"/>
  <c r="E209" i="24"/>
  <c r="E216" i="24"/>
  <c r="E219" i="24"/>
  <c r="E222" i="24"/>
  <c r="E225" i="24"/>
  <c r="E232" i="24"/>
  <c r="E235" i="24"/>
  <c r="E238" i="24"/>
  <c r="E246" i="24"/>
  <c r="E254" i="24"/>
  <c r="E262" i="24"/>
  <c r="E270" i="24"/>
  <c r="E278" i="24"/>
  <c r="E286" i="24"/>
  <c r="E294" i="24"/>
  <c r="E302" i="24"/>
  <c r="E306" i="24"/>
  <c r="E308" i="24"/>
  <c r="E311" i="24"/>
  <c r="E314" i="24"/>
  <c r="E316" i="24"/>
  <c r="E319" i="24"/>
  <c r="E322" i="24"/>
  <c r="E325" i="24"/>
  <c r="E330" i="24"/>
  <c r="E333" i="24"/>
  <c r="E338" i="24"/>
  <c r="E341" i="24"/>
  <c r="E346" i="24"/>
  <c r="E361" i="24"/>
  <c r="E364" i="24"/>
  <c r="E367" i="24"/>
  <c r="E377" i="24"/>
  <c r="E380" i="24"/>
  <c r="E383" i="24"/>
  <c r="E396" i="24"/>
  <c r="E399" i="24"/>
  <c r="E412" i="24"/>
  <c r="E415" i="24"/>
  <c r="E428" i="24"/>
  <c r="H124" i="15"/>
  <c r="H119" i="15"/>
  <c r="H123" i="15"/>
  <c r="H121" i="15"/>
  <c r="H118" i="15"/>
  <c r="H117" i="15"/>
  <c r="H122" i="15"/>
  <c r="D118" i="15"/>
  <c r="D119" i="15"/>
  <c r="D124" i="15"/>
  <c r="D123" i="15"/>
  <c r="D122" i="15"/>
  <c r="D34" i="22"/>
  <c r="D35" i="22"/>
  <c r="D36" i="22"/>
  <c r="D32" i="22"/>
  <c r="F37" i="22"/>
  <c r="P35" i="22"/>
  <c r="P37" i="22"/>
  <c r="R34" i="22"/>
  <c r="R37" i="22"/>
  <c r="F34" i="22"/>
  <c r="F36" i="22"/>
  <c r="R31" i="22"/>
  <c r="R36" i="22"/>
  <c r="R32" i="22"/>
  <c r="P31" i="22"/>
  <c r="N31" i="22"/>
  <c r="L31" i="22"/>
  <c r="L35" i="22"/>
  <c r="J31" i="22"/>
  <c r="J35" i="22"/>
  <c r="H35" i="22"/>
  <c r="H37" i="22"/>
  <c r="H31" i="22"/>
  <c r="F35" i="22"/>
  <c r="F31" i="22"/>
  <c r="F32" i="22"/>
  <c r="P34" i="22"/>
  <c r="P36" i="22"/>
  <c r="P32" i="22"/>
  <c r="N34" i="22"/>
  <c r="N36" i="22"/>
  <c r="N32" i="22"/>
  <c r="L34" i="22"/>
  <c r="L36" i="22"/>
  <c r="L32" i="22"/>
  <c r="J36" i="22"/>
  <c r="J32" i="22"/>
  <c r="H34" i="22"/>
  <c r="H36" i="22"/>
  <c r="H32" i="22"/>
  <c r="E611" i="24" l="1"/>
  <c r="E612" i="24"/>
  <c r="I612" i="24"/>
  <c r="I607" i="24"/>
  <c r="O612" i="24"/>
  <c r="O607" i="24"/>
  <c r="M610" i="24"/>
  <c r="U610" i="24"/>
  <c r="K611" i="24"/>
  <c r="Q611" i="24"/>
  <c r="K605" i="24"/>
  <c r="K609" i="24"/>
  <c r="K606" i="24"/>
  <c r="U606" i="24"/>
  <c r="U605" i="24"/>
  <c r="U609" i="24"/>
  <c r="K612" i="24"/>
  <c r="K607" i="24"/>
  <c r="S612" i="24"/>
  <c r="S607" i="24"/>
  <c r="G610" i="24"/>
  <c r="O610" i="24"/>
  <c r="W610" i="24"/>
  <c r="I611" i="24"/>
  <c r="S611" i="24"/>
  <c r="G606" i="24"/>
  <c r="G605" i="24"/>
  <c r="G609" i="24"/>
  <c r="M606" i="24"/>
  <c r="M605" i="24"/>
  <c r="M609" i="24"/>
  <c r="W606" i="24"/>
  <c r="W605" i="24"/>
  <c r="W609" i="24"/>
  <c r="E609" i="24"/>
  <c r="E605" i="24"/>
  <c r="E610" i="24"/>
  <c r="Q612" i="24"/>
  <c r="Q607" i="24"/>
  <c r="U612" i="24"/>
  <c r="U607" i="24"/>
  <c r="I610" i="24"/>
  <c r="Q610" i="24"/>
  <c r="O611" i="24"/>
  <c r="U611" i="24"/>
  <c r="I609" i="24"/>
  <c r="I606" i="24"/>
  <c r="I605" i="24"/>
  <c r="Q609" i="24"/>
  <c r="Q606" i="24"/>
  <c r="Q605" i="24"/>
  <c r="G612" i="24"/>
  <c r="G607" i="24"/>
  <c r="M612" i="24"/>
  <c r="M607" i="24"/>
  <c r="W612" i="24"/>
  <c r="W607" i="24"/>
  <c r="K610" i="24"/>
  <c r="S610" i="24"/>
  <c r="G611" i="24"/>
  <c r="M611" i="24"/>
  <c r="W611" i="24"/>
  <c r="O606" i="24"/>
  <c r="O605" i="24"/>
  <c r="O609" i="24"/>
  <c r="S605" i="24"/>
  <c r="S609" i="24"/>
  <c r="E606" i="24"/>
  <c r="E607" i="24"/>
  <c r="M3" i="8"/>
  <c r="M4" i="8"/>
  <c r="M5" i="8"/>
  <c r="M6" i="8"/>
  <c r="M7" i="8"/>
  <c r="M8" i="8"/>
  <c r="M9" i="8"/>
  <c r="M10" i="8"/>
  <c r="M11" i="8"/>
  <c r="M2" i="8"/>
  <c r="N6" i="8" s="1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M9" i="18"/>
  <c r="M8" i="18"/>
  <c r="M7" i="18"/>
  <c r="M6" i="18"/>
  <c r="M5" i="18"/>
  <c r="M4" i="18"/>
  <c r="M3" i="18"/>
  <c r="M2" i="18"/>
  <c r="N2" i="18" s="1"/>
  <c r="A122" i="16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N5" i="18" l="1"/>
  <c r="G247" i="16"/>
  <c r="G240" i="16"/>
  <c r="G244" i="16"/>
  <c r="G241" i="16"/>
  <c r="E235" i="16"/>
  <c r="E231" i="16"/>
  <c r="E227" i="16"/>
  <c r="E223" i="16"/>
  <c r="E219" i="16"/>
  <c r="E215" i="16"/>
  <c r="E211" i="16"/>
  <c r="E207" i="16"/>
  <c r="E203" i="16"/>
  <c r="E199" i="16"/>
  <c r="E195" i="16"/>
  <c r="E191" i="16"/>
  <c r="E187" i="16"/>
  <c r="E183" i="16"/>
  <c r="E179" i="16"/>
  <c r="E175" i="16"/>
  <c r="E171" i="16"/>
  <c r="E167" i="16"/>
  <c r="E163" i="16"/>
  <c r="E159" i="16"/>
  <c r="E155" i="16"/>
  <c r="E151" i="16"/>
  <c r="E147" i="16"/>
  <c r="E143" i="16"/>
  <c r="E139" i="16"/>
  <c r="E135" i="16"/>
  <c r="E131" i="16"/>
  <c r="E127" i="16"/>
  <c r="E123" i="16"/>
  <c r="E119" i="16"/>
  <c r="E115" i="16"/>
  <c r="E111" i="16"/>
  <c r="E107" i="16"/>
  <c r="E103" i="16"/>
  <c r="E99" i="16"/>
  <c r="E95" i="16"/>
  <c r="E91" i="16"/>
  <c r="E87" i="16"/>
  <c r="E83" i="16"/>
  <c r="E79" i="16"/>
  <c r="E75" i="16"/>
  <c r="E71" i="16"/>
  <c r="E67" i="16"/>
  <c r="E63" i="16"/>
  <c r="E59" i="16"/>
  <c r="E55" i="16"/>
  <c r="E51" i="16"/>
  <c r="E47" i="16"/>
  <c r="E43" i="16"/>
  <c r="E39" i="16"/>
  <c r="E35" i="16"/>
  <c r="E31" i="16"/>
  <c r="E27" i="16"/>
  <c r="E23" i="16"/>
  <c r="E19" i="16"/>
  <c r="E15" i="16"/>
  <c r="E11" i="16"/>
  <c r="E7" i="16"/>
  <c r="E3" i="16"/>
  <c r="E238" i="16"/>
  <c r="E234" i="16"/>
  <c r="E230" i="16"/>
  <c r="E226" i="16"/>
  <c r="E222" i="16"/>
  <c r="E218" i="16"/>
  <c r="E214" i="16"/>
  <c r="E210" i="16"/>
  <c r="E206" i="16"/>
  <c r="E202" i="16"/>
  <c r="E198" i="16"/>
  <c r="E194" i="16"/>
  <c r="E190" i="16"/>
  <c r="E186" i="16"/>
  <c r="E182" i="16"/>
  <c r="E178" i="16"/>
  <c r="E174" i="16"/>
  <c r="E170" i="16"/>
  <c r="E166" i="16"/>
  <c r="E162" i="16"/>
  <c r="E158" i="16"/>
  <c r="E154" i="16"/>
  <c r="E146" i="16"/>
  <c r="E142" i="16"/>
  <c r="E138" i="16"/>
  <c r="E134" i="16"/>
  <c r="E130" i="16"/>
  <c r="E126" i="16"/>
  <c r="E122" i="16"/>
  <c r="E118" i="16"/>
  <c r="E114" i="16"/>
  <c r="E110" i="16"/>
  <c r="E106" i="16"/>
  <c r="E102" i="16"/>
  <c r="E98" i="16"/>
  <c r="E94" i="16"/>
  <c r="E90" i="16"/>
  <c r="E86" i="16"/>
  <c r="E82" i="16"/>
  <c r="E78" i="16"/>
  <c r="E74" i="16"/>
  <c r="E70" i="16"/>
  <c r="E66" i="16"/>
  <c r="E62" i="16"/>
  <c r="E58" i="16"/>
  <c r="E54" i="16"/>
  <c r="E50" i="16"/>
  <c r="E46" i="16"/>
  <c r="E42" i="16"/>
  <c r="E38" i="16"/>
  <c r="E34" i="16"/>
  <c r="E30" i="16"/>
  <c r="E26" i="16"/>
  <c r="E22" i="16"/>
  <c r="E18" i="16"/>
  <c r="E14" i="16"/>
  <c r="E10" i="16"/>
  <c r="E6" i="16"/>
  <c r="E150" i="16"/>
  <c r="E237" i="16"/>
  <c r="E233" i="16"/>
  <c r="E229" i="16"/>
  <c r="E225" i="16"/>
  <c r="E221" i="16"/>
  <c r="E217" i="16"/>
  <c r="E213" i="16"/>
  <c r="E209" i="16"/>
  <c r="E205" i="16"/>
  <c r="E201" i="16"/>
  <c r="E197" i="16"/>
  <c r="E193" i="16"/>
  <c r="E189" i="16"/>
  <c r="E185" i="16"/>
  <c r="E181" i="16"/>
  <c r="E177" i="16"/>
  <c r="E173" i="16"/>
  <c r="E169" i="16"/>
  <c r="E165" i="16"/>
  <c r="E161" i="16"/>
  <c r="E157" i="16"/>
  <c r="E153" i="16"/>
  <c r="E149" i="16"/>
  <c r="E145" i="16"/>
  <c r="E141" i="16"/>
  <c r="E137" i="16"/>
  <c r="E133" i="16"/>
  <c r="E129" i="16"/>
  <c r="E125" i="16"/>
  <c r="E121" i="16"/>
  <c r="E117" i="16"/>
  <c r="E113" i="16"/>
  <c r="E109" i="16"/>
  <c r="E105" i="16"/>
  <c r="E101" i="16"/>
  <c r="E97" i="16"/>
  <c r="E93" i="16"/>
  <c r="E89" i="16"/>
  <c r="E85" i="16"/>
  <c r="E81" i="16"/>
  <c r="E77" i="16"/>
  <c r="E73" i="16"/>
  <c r="E69" i="16"/>
  <c r="E65" i="16"/>
  <c r="E61" i="16"/>
  <c r="E57" i="16"/>
  <c r="E53" i="16"/>
  <c r="E49" i="16"/>
  <c r="E45" i="16"/>
  <c r="E41" i="16"/>
  <c r="E37" i="16"/>
  <c r="E33" i="16"/>
  <c r="E29" i="16"/>
  <c r="E25" i="16"/>
  <c r="E21" i="16"/>
  <c r="E17" i="16"/>
  <c r="E13" i="16"/>
  <c r="E9" i="16"/>
  <c r="E5" i="16"/>
  <c r="E236" i="16"/>
  <c r="E232" i="16"/>
  <c r="E228" i="16"/>
  <c r="E224" i="16"/>
  <c r="E220" i="16"/>
  <c r="E216" i="16"/>
  <c r="E212" i="16"/>
  <c r="E208" i="16"/>
  <c r="E204" i="16"/>
  <c r="E200" i="16"/>
  <c r="E196" i="16"/>
  <c r="E192" i="16"/>
  <c r="E188" i="16"/>
  <c r="E184" i="16"/>
  <c r="E180" i="16"/>
  <c r="E176" i="16"/>
  <c r="E172" i="16"/>
  <c r="E168" i="16"/>
  <c r="E164" i="16"/>
  <c r="E160" i="16"/>
  <c r="E156" i="16"/>
  <c r="E152" i="16"/>
  <c r="E148" i="16"/>
  <c r="E144" i="16"/>
  <c r="E140" i="16"/>
  <c r="E136" i="16"/>
  <c r="E132" i="16"/>
  <c r="E128" i="16"/>
  <c r="E124" i="16"/>
  <c r="E120" i="16"/>
  <c r="E116" i="16"/>
  <c r="E112" i="16"/>
  <c r="E108" i="16"/>
  <c r="E104" i="16"/>
  <c r="E100" i="16"/>
  <c r="E96" i="16"/>
  <c r="E92" i="16"/>
  <c r="E88" i="16"/>
  <c r="E84" i="16"/>
  <c r="E80" i="16"/>
  <c r="E76" i="16"/>
  <c r="E72" i="16"/>
  <c r="E68" i="16"/>
  <c r="E64" i="16"/>
  <c r="E60" i="16"/>
  <c r="E56" i="16"/>
  <c r="E52" i="16"/>
  <c r="E48" i="16"/>
  <c r="E44" i="16"/>
  <c r="E40" i="16"/>
  <c r="E36" i="16"/>
  <c r="E32" i="16"/>
  <c r="E28" i="16"/>
  <c r="E24" i="16"/>
  <c r="E20" i="16"/>
  <c r="E16" i="16"/>
  <c r="E12" i="16"/>
  <c r="E8" i="16"/>
  <c r="E4" i="16"/>
  <c r="N4" i="18"/>
  <c r="N8" i="18"/>
  <c r="N9" i="18"/>
  <c r="N6" i="18"/>
  <c r="N3" i="18"/>
  <c r="N7" i="18"/>
  <c r="N9" i="8"/>
  <c r="N5" i="8"/>
  <c r="N2" i="8"/>
  <c r="N8" i="8"/>
  <c r="N4" i="8"/>
  <c r="N11" i="8"/>
  <c r="N7" i="8"/>
  <c r="N3" i="8"/>
  <c r="N10" i="8"/>
  <c r="A61" i="15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E245" i="16" l="1"/>
  <c r="E244" i="16"/>
  <c r="E240" i="16"/>
  <c r="G245" i="16"/>
  <c r="G246" i="16"/>
  <c r="G242" i="16"/>
  <c r="E247" i="16"/>
  <c r="E246" i="16"/>
  <c r="E242" i="16"/>
  <c r="E241" i="16"/>
  <c r="M7" i="7"/>
  <c r="M8" i="7"/>
  <c r="M9" i="7"/>
  <c r="M10" i="7"/>
  <c r="M3" i="7" l="1"/>
  <c r="M4" i="7"/>
  <c r="M5" i="7"/>
  <c r="M6" i="7"/>
  <c r="M2" i="7"/>
  <c r="N6" i="7" l="1"/>
  <c r="N4" i="7"/>
  <c r="N9" i="7"/>
  <c r="N5" i="7"/>
  <c r="N10" i="7"/>
  <c r="N7" i="7"/>
  <c r="N2" i="7"/>
  <c r="N3" i="7"/>
  <c r="N8" i="7"/>
</calcChain>
</file>

<file path=xl/sharedStrings.xml><?xml version="1.0" encoding="utf-8"?>
<sst xmlns="http://schemas.openxmlformats.org/spreadsheetml/2006/main" count="241" uniqueCount="87">
  <si>
    <t>Partitions</t>
  </si>
  <si>
    <t>Rep 1</t>
  </si>
  <si>
    <t>Rep 2</t>
  </si>
  <si>
    <t>Rep 3</t>
  </si>
  <si>
    <t>Rep 4</t>
  </si>
  <si>
    <t>Rep 5</t>
  </si>
  <si>
    <t>Rep 6</t>
  </si>
  <si>
    <t>Rep 7</t>
  </si>
  <si>
    <t>Rep 8</t>
  </si>
  <si>
    <t>Rep 9</t>
  </si>
  <si>
    <t>Rep 10</t>
  </si>
  <si>
    <t>Avg Time</t>
  </si>
  <si>
    <t>Number of Partitions</t>
  </si>
  <si>
    <t>Central</t>
  </si>
  <si>
    <t>Speedup</t>
  </si>
  <si>
    <t>Bus</t>
  </si>
  <si>
    <t>MIN V</t>
  </si>
  <si>
    <t>MAX V</t>
  </si>
  <si>
    <t>AVG V</t>
  </si>
  <si>
    <t>MIN th</t>
  </si>
  <si>
    <t>MAX th</t>
  </si>
  <si>
    <t>AVG th</t>
  </si>
  <si>
    <t>A-D 2</t>
  </si>
  <si>
    <t>A-D 4</t>
  </si>
  <si>
    <t>A-D 8</t>
  </si>
  <si>
    <t>TOTAL</t>
  </si>
  <si>
    <t>A-D Error</t>
  </si>
  <si>
    <t>Central Polar</t>
  </si>
  <si>
    <t>Actual Polar</t>
  </si>
  <si>
    <t>Actual Adjusted</t>
  </si>
  <si>
    <t>A-D 32</t>
  </si>
  <si>
    <t>A-D 16</t>
  </si>
  <si>
    <t>A-D 48</t>
  </si>
  <si>
    <t>A-D 64</t>
  </si>
  <si>
    <t>A-D 88</t>
  </si>
  <si>
    <t>A-D 118</t>
  </si>
  <si>
    <t>A-D 62</t>
  </si>
  <si>
    <t>A-D 113</t>
  </si>
  <si>
    <t>A-D 300</t>
  </si>
  <si>
    <t>Actual</t>
  </si>
  <si>
    <t>A-2</t>
  </si>
  <si>
    <t>A-4</t>
  </si>
  <si>
    <t>A-6</t>
  </si>
  <si>
    <t>A-8</t>
  </si>
  <si>
    <t>A-10</t>
  </si>
  <si>
    <t>A-12</t>
  </si>
  <si>
    <t>A-14</t>
  </si>
  <si>
    <t>AVG dth</t>
  </si>
  <si>
    <t>AVG dV</t>
  </si>
  <si>
    <t>min dth</t>
  </si>
  <si>
    <t>max dth</t>
  </si>
  <si>
    <t>min dV</t>
  </si>
  <si>
    <t>max dV</t>
  </si>
  <si>
    <t>A-C</t>
  </si>
  <si>
    <t># iterations</t>
  </si>
  <si>
    <t>A - C</t>
  </si>
  <si>
    <t>A-D 24</t>
  </si>
  <si>
    <t>A-D 44</t>
  </si>
  <si>
    <t>A-D 57</t>
  </si>
  <si>
    <t>A - C (Raw)</t>
  </si>
  <si>
    <t>A-D 200</t>
  </si>
  <si>
    <t>calc r</t>
  </si>
  <si>
    <t>calc J</t>
  </si>
  <si>
    <t>calc H</t>
  </si>
  <si>
    <t>calc Gain</t>
  </si>
  <si>
    <t>calc rhs</t>
  </si>
  <si>
    <t>calc dx</t>
  </si>
  <si>
    <t>calc h</t>
  </si>
  <si>
    <t>calc x_new</t>
  </si>
  <si>
    <t>avg time/iteration [s]</t>
  </si>
  <si>
    <t>% Time</t>
  </si>
  <si>
    <t>TOTAL TIME</t>
  </si>
  <si>
    <t>process</t>
  </si>
  <si>
    <t>IEEE 14</t>
  </si>
  <si>
    <t>IEEE 57</t>
  </si>
  <si>
    <t>IEEE 118</t>
  </si>
  <si>
    <t>IEEE 300</t>
  </si>
  <si>
    <t>setup</t>
  </si>
  <si>
    <t>IEEE 118 case</t>
  </si>
  <si>
    <t>IEEE 57 case</t>
  </si>
  <si>
    <t>IEEE 14 case</t>
  </si>
  <si>
    <t>Correct h{1}</t>
  </si>
  <si>
    <t>Correct h{2}</t>
  </si>
  <si>
    <t>Partition 1</t>
  </si>
  <si>
    <t>Partition 2</t>
  </si>
  <si>
    <t>calc f</t>
  </si>
  <si>
    <t>calc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</si>
</sst>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E+00"/>
    <numFmt numFmtId="166" formatCode="0.00000E+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3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164" fontId="0" fillId="0" borderId="5" xfId="0" applyNumberFormat="1" applyBorder="1"/>
    <xf numFmtId="164" fontId="0" fillId="0" borderId="6" xfId="0" applyNumberFormat="1" applyBorder="1"/>
    <xf numFmtId="164" fontId="0" fillId="0" borderId="12" xfId="0" applyNumberFormat="1" applyBorder="1"/>
    <xf numFmtId="164" fontId="0" fillId="0" borderId="13" xfId="0" applyNumberFormat="1" applyFill="1" applyBorder="1"/>
    <xf numFmtId="164" fontId="0" fillId="0" borderId="13" xfId="0" applyNumberFormat="1" applyBorder="1"/>
    <xf numFmtId="0" fontId="0" fillId="0" borderId="12" xfId="0" applyBorder="1"/>
    <xf numFmtId="164" fontId="0" fillId="0" borderId="0" xfId="0" applyNumberFormat="1" applyFill="1" applyBorder="1"/>
    <xf numFmtId="164" fontId="0" fillId="0" borderId="0" xfId="0" applyNumberFormat="1" applyBorder="1"/>
    <xf numFmtId="0" fontId="0" fillId="0" borderId="15" xfId="0" applyBorder="1"/>
    <xf numFmtId="0" fontId="0" fillId="0" borderId="11" xfId="0" applyBorder="1"/>
    <xf numFmtId="0" fontId="0" fillId="0" borderId="13" xfId="0" applyBorder="1"/>
    <xf numFmtId="0" fontId="0" fillId="0" borderId="0" xfId="0" applyFill="1" applyBorder="1" applyAlignment="1">
      <alignment horizontal="center"/>
    </xf>
    <xf numFmtId="164" fontId="0" fillId="0" borderId="1" xfId="0" applyNumberFormat="1" applyFill="1" applyBorder="1"/>
    <xf numFmtId="164" fontId="0" fillId="0" borderId="14" xfId="0" applyNumberFormat="1" applyFill="1" applyBorder="1"/>
    <xf numFmtId="164" fontId="0" fillId="0" borderId="9" xfId="0" applyNumberFormat="1" applyFill="1" applyBorder="1"/>
    <xf numFmtId="164" fontId="0" fillId="0" borderId="1" xfId="0" applyNumberFormat="1" applyBorder="1"/>
    <xf numFmtId="0" fontId="0" fillId="0" borderId="10" xfId="0" applyBorder="1"/>
    <xf numFmtId="164" fontId="0" fillId="0" borderId="14" xfId="0" applyNumberFormat="1" applyBorder="1"/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5" xfId="0" applyFill="1" applyBorder="1"/>
    <xf numFmtId="0" fontId="0" fillId="0" borderId="1" xfId="0" applyFill="1" applyBorder="1"/>
    <xf numFmtId="164" fontId="0" fillId="0" borderId="5" xfId="0" applyNumberFormat="1" applyFill="1" applyBorder="1"/>
    <xf numFmtId="164" fontId="0" fillId="0" borderId="12" xfId="0" applyNumberFormat="1" applyFill="1" applyBorder="1"/>
    <xf numFmtId="11" fontId="0" fillId="0" borderId="0" xfId="0" applyNumberFormat="1"/>
    <xf numFmtId="0" fontId="0" fillId="4" borderId="0" xfId="0" applyFill="1"/>
    <xf numFmtId="0" fontId="1" fillId="0" borderId="0" xfId="0" applyFont="1" applyFill="1"/>
    <xf numFmtId="0" fontId="0" fillId="0" borderId="16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165" fontId="0" fillId="4" borderId="0" xfId="0" applyNumberFormat="1" applyFill="1" applyBorder="1"/>
    <xf numFmtId="165" fontId="0" fillId="0" borderId="0" xfId="0" applyNumberFormat="1" applyFill="1" applyBorder="1"/>
    <xf numFmtId="165" fontId="0" fillId="0" borderId="0" xfId="0" applyNumberFormat="1" applyBorder="1"/>
    <xf numFmtId="165" fontId="0" fillId="0" borderId="0" xfId="0" applyNumberFormat="1"/>
    <xf numFmtId="0" fontId="0" fillId="0" borderId="9" xfId="0" applyBorder="1"/>
    <xf numFmtId="0" fontId="0" fillId="2" borderId="3" xfId="0" applyFill="1" applyBorder="1" applyAlignment="1">
      <alignment horizontal="center"/>
    </xf>
    <xf numFmtId="165" fontId="0" fillId="0" borderId="0" xfId="0" applyNumberFormat="1" applyFill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5" xfId="0" applyFill="1" applyBorder="1" applyAlignment="1">
      <alignment vertical="center" wrapText="1"/>
    </xf>
    <xf numFmtId="166" fontId="0" fillId="4" borderId="0" xfId="0" applyNumberFormat="1" applyFill="1" applyBorder="1"/>
    <xf numFmtId="166" fontId="0" fillId="0" borderId="0" xfId="0" applyNumberFormat="1" applyFill="1" applyBorder="1"/>
    <xf numFmtId="166" fontId="0" fillId="0" borderId="0" xfId="0" applyNumberFormat="1"/>
    <xf numFmtId="166" fontId="0" fillId="0" borderId="0" xfId="0" applyNumberFormat="1" applyFill="1"/>
    <xf numFmtId="164" fontId="0" fillId="0" borderId="6" xfId="0" applyNumberFormat="1" applyFill="1" applyBorder="1"/>
    <xf numFmtId="164" fontId="0" fillId="0" borderId="4" xfId="0" applyNumberForma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2" borderId="9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E20" sqref="E20"/>
    </sheetView>
  </sheetViews>
  <sheetFormatPr defaultRowHeight="15" x14ac:dyDescent="0.25"/>
  <cols>
    <col min="1" max="1" width="11" bestFit="1" customWidth="1"/>
    <col min="2" max="2" width="10.85546875" bestFit="1" customWidth="1"/>
  </cols>
  <sheetData>
    <row r="1" spans="1:14" x14ac:dyDescent="0.25">
      <c r="A1" t="s">
        <v>54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14</v>
      </c>
    </row>
    <row r="2" spans="1:14" x14ac:dyDescent="0.25">
      <c r="A2">
        <v>4</v>
      </c>
      <c r="B2" t="s">
        <v>13</v>
      </c>
      <c r="C2">
        <v>3.8050627143640998E-2</v>
      </c>
      <c r="D2">
        <v>4.0030849784297003E-2</v>
      </c>
      <c r="E2">
        <v>3.9592750666382001E-2</v>
      </c>
      <c r="F2">
        <v>3.8083173739213001E-2</v>
      </c>
      <c r="G2">
        <v>3.9292151772455E-2</v>
      </c>
      <c r="H2">
        <v>3.9444645371929002E-2</v>
      </c>
      <c r="I2">
        <v>3.9018248400736998E-2</v>
      </c>
      <c r="J2">
        <v>3.9149531859276998E-2</v>
      </c>
      <c r="K2">
        <v>3.9371872646999997E-2</v>
      </c>
      <c r="L2">
        <v>3.8347203424632999E-2</v>
      </c>
      <c r="M2">
        <f t="shared" ref="M2:M9" si="0">AVERAGE(C2:L2)</f>
        <v>3.9038105480956389E-2</v>
      </c>
      <c r="N2">
        <f>M2/M2</f>
        <v>1</v>
      </c>
    </row>
    <row r="3" spans="1:14" x14ac:dyDescent="0.25">
      <c r="B3">
        <v>2</v>
      </c>
      <c r="M3" s="6" t="e">
        <f t="shared" si="0"/>
        <v>#DIV/0!</v>
      </c>
      <c r="N3" s="6" t="e">
        <f>M$2/M3</f>
        <v>#DIV/0!</v>
      </c>
    </row>
    <row r="4" spans="1:14" x14ac:dyDescent="0.25">
      <c r="B4">
        <v>4</v>
      </c>
      <c r="M4" t="e">
        <f t="shared" si="0"/>
        <v>#DIV/0!</v>
      </c>
      <c r="N4" t="e">
        <f t="shared" ref="N4:N9" si="1">M$2/M4</f>
        <v>#DIV/0!</v>
      </c>
    </row>
    <row r="5" spans="1:14" x14ac:dyDescent="0.25">
      <c r="B5">
        <v>6</v>
      </c>
      <c r="M5" t="e">
        <f t="shared" si="0"/>
        <v>#DIV/0!</v>
      </c>
      <c r="N5" t="e">
        <f t="shared" si="1"/>
        <v>#DIV/0!</v>
      </c>
    </row>
    <row r="6" spans="1:14" x14ac:dyDescent="0.25">
      <c r="B6">
        <v>8</v>
      </c>
      <c r="M6" t="e">
        <f t="shared" si="0"/>
        <v>#DIV/0!</v>
      </c>
      <c r="N6" t="e">
        <f t="shared" si="1"/>
        <v>#DIV/0!</v>
      </c>
    </row>
    <row r="7" spans="1:14" x14ac:dyDescent="0.25">
      <c r="B7">
        <v>10</v>
      </c>
      <c r="M7" t="e">
        <f t="shared" si="0"/>
        <v>#DIV/0!</v>
      </c>
      <c r="N7" t="e">
        <f t="shared" si="1"/>
        <v>#DIV/0!</v>
      </c>
    </row>
    <row r="8" spans="1:14" x14ac:dyDescent="0.25">
      <c r="B8">
        <v>12</v>
      </c>
      <c r="M8" t="e">
        <f t="shared" si="0"/>
        <v>#DIV/0!</v>
      </c>
      <c r="N8" t="e">
        <f t="shared" si="1"/>
        <v>#DIV/0!</v>
      </c>
    </row>
    <row r="9" spans="1:14" x14ac:dyDescent="0.25">
      <c r="B9">
        <v>14</v>
      </c>
      <c r="M9" t="e">
        <f t="shared" si="0"/>
        <v>#DIV/0!</v>
      </c>
      <c r="N9" t="e">
        <f t="shared" si="1"/>
        <v>#DIV/0!</v>
      </c>
    </row>
    <row r="11" spans="1:14" x14ac:dyDescent="0.25">
      <c r="C11">
        <v>1.17600028670259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D35" sqref="D35"/>
    </sheetView>
  </sheetViews>
  <sheetFormatPr defaultRowHeight="15" x14ac:dyDescent="0.25"/>
  <cols>
    <col min="1" max="1" width="14" bestFit="1" customWidth="1"/>
    <col min="2" max="2" width="20.140625" bestFit="1" customWidth="1"/>
    <col min="3" max="3" width="20.140625" customWidth="1"/>
    <col min="4" max="4" width="20.7109375" customWidth="1"/>
    <col min="5" max="6" width="20.140625" bestFit="1" customWidth="1"/>
    <col min="7" max="7" width="12" bestFit="1" customWidth="1"/>
    <col min="8" max="8" width="20.140625" bestFit="1" customWidth="1"/>
    <col min="9" max="9" width="12" bestFit="1" customWidth="1"/>
    <col min="10" max="10" width="20.140625" bestFit="1" customWidth="1"/>
    <col min="11" max="11" width="12" bestFit="1" customWidth="1"/>
  </cols>
  <sheetData>
    <row r="1" spans="1:7" x14ac:dyDescent="0.25">
      <c r="B1" t="s">
        <v>80</v>
      </c>
      <c r="D1" t="s">
        <v>79</v>
      </c>
      <c r="F1" t="s">
        <v>78</v>
      </c>
    </row>
    <row r="2" spans="1:7" x14ac:dyDescent="0.25">
      <c r="A2" t="s">
        <v>72</v>
      </c>
      <c r="B2" t="s">
        <v>69</v>
      </c>
      <c r="C2" t="s">
        <v>70</v>
      </c>
      <c r="D2" s="8" t="s">
        <v>69</v>
      </c>
      <c r="E2" s="8" t="s">
        <v>70</v>
      </c>
      <c r="F2" s="8" t="s">
        <v>69</v>
      </c>
      <c r="G2" s="8" t="s">
        <v>70</v>
      </c>
    </row>
    <row r="3" spans="1:7" x14ac:dyDescent="0.25">
      <c r="A3" t="s">
        <v>77</v>
      </c>
      <c r="B3">
        <v>4.7304259999999996</v>
      </c>
      <c r="D3">
        <v>4.9076769999999996</v>
      </c>
      <c r="F3">
        <v>4.9403509999999997</v>
      </c>
    </row>
    <row r="5" spans="1:7" x14ac:dyDescent="0.25">
      <c r="A5" t="s">
        <v>67</v>
      </c>
      <c r="B5">
        <v>5.7112901627372002E-2</v>
      </c>
      <c r="C5" s="6">
        <f>B5/$B$14*100</f>
        <v>55.681201350878105</v>
      </c>
      <c r="D5">
        <v>4.842969415962E-3</v>
      </c>
      <c r="E5" s="6">
        <f>D5/$D$14*100</f>
        <v>2.7899204098744042</v>
      </c>
      <c r="F5">
        <v>0.26950782419361902</v>
      </c>
      <c r="G5" s="6">
        <f>F5/$F$14*100</f>
        <v>20.339215764063518</v>
      </c>
    </row>
    <row r="6" spans="1:7" x14ac:dyDescent="0.25">
      <c r="A6" t="s">
        <v>61</v>
      </c>
      <c r="B6" s="37">
        <v>6.5824816028781496E-6</v>
      </c>
      <c r="C6">
        <f t="shared" ref="C6:C12" si="0">B6/$B$14*100</f>
        <v>6.4174726388380532E-3</v>
      </c>
      <c r="D6" s="37">
        <v>1.12450727382501E-5</v>
      </c>
      <c r="E6">
        <f>D6/$D$14*100</f>
        <v>6.4780210751618703E-3</v>
      </c>
      <c r="F6">
        <v>1.3622079983733899E-5</v>
      </c>
      <c r="G6" s="7">
        <f t="shared" ref="G6:G12" si="1">F6/$F$14*100</f>
        <v>1.0280310962157754E-3</v>
      </c>
    </row>
    <row r="7" spans="1:7" x14ac:dyDescent="0.25">
      <c r="A7" t="s">
        <v>62</v>
      </c>
      <c r="B7" s="37">
        <v>2.79755468122321E-5</v>
      </c>
      <c r="C7">
        <f t="shared" si="0"/>
        <v>2.727425871506169E-2</v>
      </c>
      <c r="D7" s="37">
        <v>3.1093083238039698E-4</v>
      </c>
      <c r="E7">
        <f>D7/$D$14*100</f>
        <v>0.17911991607012728</v>
      </c>
      <c r="F7">
        <v>8.28112754984309E-4</v>
      </c>
      <c r="G7" s="7">
        <f t="shared" si="1"/>
        <v>6.2496011204849142E-2</v>
      </c>
    </row>
    <row r="8" spans="1:7" x14ac:dyDescent="0.25">
      <c r="A8" t="s">
        <v>63</v>
      </c>
      <c r="B8">
        <v>4.5067143140816002E-2</v>
      </c>
      <c r="C8" s="6">
        <f t="shared" si="0"/>
        <v>43.937404684933156</v>
      </c>
      <c r="D8">
        <v>0.16643265335079399</v>
      </c>
      <c r="E8" s="6">
        <f>D8/$D$14*100</f>
        <v>95.877924589514933</v>
      </c>
      <c r="F8">
        <v>1.0423083519623599</v>
      </c>
      <c r="G8" s="6">
        <f t="shared" si="1"/>
        <v>78.660923951571974</v>
      </c>
    </row>
    <row r="9" spans="1:7" x14ac:dyDescent="0.25">
      <c r="A9" t="s">
        <v>64</v>
      </c>
      <c r="B9" s="37">
        <v>2.41083388705412E-4</v>
      </c>
      <c r="C9">
        <f t="shared" si="0"/>
        <v>0.23503993539744347</v>
      </c>
      <c r="D9">
        <v>1.3479459548999999E-3</v>
      </c>
      <c r="E9">
        <f>D9/$D$14*100</f>
        <v>0.77651985961099457</v>
      </c>
      <c r="F9">
        <v>9.0707510721219995E-3</v>
      </c>
      <c r="G9" s="7">
        <f t="shared" si="1"/>
        <v>0.68455141794123808</v>
      </c>
    </row>
    <row r="10" spans="1:7" x14ac:dyDescent="0.25">
      <c r="A10" t="s">
        <v>65</v>
      </c>
      <c r="B10" s="37">
        <v>3.0901094191289101E-5</v>
      </c>
      <c r="C10">
        <f t="shared" si="0"/>
        <v>3.0126468776767536E-2</v>
      </c>
      <c r="D10" s="37">
        <v>2.12742148470798E-4</v>
      </c>
      <c r="E10">
        <f>D10/$D$14*100</f>
        <v>0.12255573204798187</v>
      </c>
      <c r="F10">
        <v>1.884052512113E-3</v>
      </c>
      <c r="G10" s="7">
        <f t="shared" si="1"/>
        <v>0.14218567000549248</v>
      </c>
    </row>
    <row r="11" spans="1:7" x14ac:dyDescent="0.25">
      <c r="A11" t="s">
        <v>66</v>
      </c>
      <c r="B11" s="37">
        <v>7.9264049301324395E-5</v>
      </c>
      <c r="C11">
        <f t="shared" si="0"/>
        <v>7.7277066359341562E-2</v>
      </c>
      <c r="D11" s="37">
        <v>4.2228447949575201E-4</v>
      </c>
      <c r="E11">
        <f>D11/$D$14*100</f>
        <v>0.24326812476563286</v>
      </c>
      <c r="F11">
        <v>1.441929164453E-3</v>
      </c>
      <c r="G11" s="7">
        <f t="shared" si="1"/>
        <v>0.10881950637260855</v>
      </c>
    </row>
    <row r="12" spans="1:7" x14ac:dyDescent="0.25">
      <c r="A12" t="s">
        <v>68</v>
      </c>
      <c r="B12" s="37">
        <v>5.3939779801362602E-6</v>
      </c>
      <c r="C12">
        <f t="shared" si="0"/>
        <v>5.2587623012700698E-3</v>
      </c>
      <c r="D12" s="37">
        <v>7.3138684476423898E-6</v>
      </c>
      <c r="E12">
        <f>D12/$D$14*100</f>
        <v>4.2133470407557157E-3</v>
      </c>
      <c r="F12">
        <v>1.03308391822948E-5</v>
      </c>
      <c r="G12" s="7">
        <f t="shared" si="1"/>
        <v>7.7964774410994755E-4</v>
      </c>
    </row>
    <row r="14" spans="1:7" x14ac:dyDescent="0.25">
      <c r="A14" t="s">
        <v>71</v>
      </c>
      <c r="B14">
        <f>SUM(B5:B12)</f>
        <v>0.10257124530678129</v>
      </c>
      <c r="C14">
        <f>C5+C8</f>
        <v>99.618606035811268</v>
      </c>
      <c r="D14">
        <f>SUM(D5:D12)</f>
        <v>0.17358808512318885</v>
      </c>
      <c r="E14">
        <f>E5+E8</f>
        <v>98.667844999389331</v>
      </c>
      <c r="F14">
        <f>SUM(F5:F12)</f>
        <v>1.3250649745788172</v>
      </c>
      <c r="G14">
        <f>G5+G8</f>
        <v>99.000139715635498</v>
      </c>
    </row>
    <row r="17" spans="1:7" x14ac:dyDescent="0.25">
      <c r="B17" t="s">
        <v>80</v>
      </c>
      <c r="D17" t="s">
        <v>79</v>
      </c>
      <c r="F17" t="s">
        <v>78</v>
      </c>
    </row>
    <row r="18" spans="1:7" x14ac:dyDescent="0.25">
      <c r="A18" t="s">
        <v>72</v>
      </c>
      <c r="B18" t="s">
        <v>69</v>
      </c>
      <c r="D18" s="61" t="s">
        <v>69</v>
      </c>
      <c r="E18" s="61" t="s">
        <v>70</v>
      </c>
      <c r="F18" s="61" t="s">
        <v>69</v>
      </c>
      <c r="G18" s="61" t="s">
        <v>70</v>
      </c>
    </row>
    <row r="19" spans="1:7" x14ac:dyDescent="0.25">
      <c r="A19" t="s">
        <v>77</v>
      </c>
      <c r="B19">
        <v>4.7304259999999996</v>
      </c>
      <c r="D19">
        <v>4.9076769999999996</v>
      </c>
      <c r="F19">
        <v>4.9403509999999997</v>
      </c>
    </row>
    <row r="21" spans="1:7" x14ac:dyDescent="0.25">
      <c r="B21" t="s">
        <v>83</v>
      </c>
      <c r="C21" t="s">
        <v>84</v>
      </c>
      <c r="D21" t="s">
        <v>83</v>
      </c>
      <c r="E21" t="s">
        <v>84</v>
      </c>
      <c r="F21" t="s">
        <v>83</v>
      </c>
      <c r="G21" t="s">
        <v>84</v>
      </c>
    </row>
    <row r="22" spans="1:7" x14ac:dyDescent="0.25">
      <c r="A22" t="s">
        <v>67</v>
      </c>
      <c r="B22" s="46">
        <v>7.5821E-2</v>
      </c>
      <c r="C22" s="46">
        <v>2.0441000000000001E-2</v>
      </c>
      <c r="D22" s="46"/>
      <c r="E22" s="49"/>
      <c r="F22" s="46"/>
      <c r="G22" s="49"/>
    </row>
    <row r="23" spans="1:7" x14ac:dyDescent="0.25">
      <c r="A23" t="s">
        <v>63</v>
      </c>
      <c r="B23" s="46">
        <v>4.3757999999999998E-2</v>
      </c>
      <c r="C23" s="46">
        <v>2.1236000000000001E-2</v>
      </c>
      <c r="D23" s="46"/>
      <c r="E23" s="49"/>
      <c r="F23" s="46"/>
      <c r="G23" s="49"/>
    </row>
    <row r="24" spans="1:7" x14ac:dyDescent="0.25">
      <c r="A24" t="s">
        <v>85</v>
      </c>
      <c r="B24" s="46">
        <v>2.5999999999999998E-5</v>
      </c>
      <c r="C24" s="46">
        <v>2.1999999999999999E-5</v>
      </c>
      <c r="D24" s="46"/>
      <c r="E24" s="49"/>
      <c r="F24" s="46"/>
      <c r="G24" s="49"/>
    </row>
    <row r="25" spans="1:7" x14ac:dyDescent="0.25">
      <c r="A25" t="s">
        <v>64</v>
      </c>
      <c r="B25" s="46">
        <v>2.3000000000000001E-4</v>
      </c>
      <c r="C25" s="46">
        <v>2.13E-4</v>
      </c>
      <c r="D25" s="46"/>
      <c r="E25" s="49"/>
      <c r="F25" s="46"/>
      <c r="G25" s="49"/>
    </row>
    <row r="26" spans="1:7" x14ac:dyDescent="0.25">
      <c r="A26" t="s">
        <v>86</v>
      </c>
      <c r="B26" s="46">
        <v>3.6999999999999998E-5</v>
      </c>
      <c r="C26" s="46">
        <v>3.4999999999999997E-5</v>
      </c>
      <c r="D26" s="46"/>
      <c r="E26" s="49"/>
      <c r="F26" s="46"/>
      <c r="G26" s="49"/>
    </row>
    <row r="27" spans="1:7" x14ac:dyDescent="0.25">
      <c r="A27" t="s">
        <v>66</v>
      </c>
      <c r="B27" s="46">
        <v>9.0143098969808796E-4</v>
      </c>
      <c r="C27" s="46">
        <v>7.7161029949816094E-5</v>
      </c>
      <c r="D27" s="46"/>
      <c r="E27" s="49"/>
      <c r="F27" s="46"/>
      <c r="G27" s="49"/>
    </row>
    <row r="28" spans="1:7" x14ac:dyDescent="0.25">
      <c r="A28" t="s">
        <v>68</v>
      </c>
      <c r="B28" s="46">
        <v>1.6090451743089601E-5</v>
      </c>
      <c r="C28" s="46">
        <v>5.4853812760532804E-6</v>
      </c>
      <c r="D28" s="46"/>
      <c r="E28" s="49"/>
      <c r="F28" s="46"/>
      <c r="G28" s="49"/>
    </row>
    <row r="29" spans="1:7" x14ac:dyDescent="0.25">
      <c r="E29" s="7"/>
    </row>
    <row r="30" spans="1:7" x14ac:dyDescent="0.25">
      <c r="A30" t="s">
        <v>71</v>
      </c>
      <c r="B30">
        <f>SUM(B22:B28)</f>
        <v>0.12078952144144114</v>
      </c>
      <c r="D30">
        <f>SUM(D22:D28)</f>
        <v>0</v>
      </c>
      <c r="E30" s="7"/>
      <c r="F30">
        <f>SUM(F22:F28)</f>
        <v>0</v>
      </c>
      <c r="G30">
        <f>G22+G23</f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I38" sqref="I38"/>
    </sheetView>
  </sheetViews>
  <sheetFormatPr defaultRowHeight="15" x14ac:dyDescent="0.25"/>
  <cols>
    <col min="1" max="1" width="9.140625" style="60"/>
  </cols>
  <sheetData>
    <row r="1" spans="1:11" x14ac:dyDescent="0.25">
      <c r="A1" s="60" t="s">
        <v>73</v>
      </c>
      <c r="C1" t="s">
        <v>13</v>
      </c>
      <c r="D1">
        <v>2</v>
      </c>
      <c r="E1">
        <v>4</v>
      </c>
      <c r="F1">
        <v>6</v>
      </c>
      <c r="G1">
        <v>8</v>
      </c>
      <c r="H1">
        <v>10</v>
      </c>
      <c r="I1">
        <v>12</v>
      </c>
      <c r="J1">
        <v>14</v>
      </c>
    </row>
    <row r="2" spans="1:11" x14ac:dyDescent="0.25">
      <c r="B2" t="s">
        <v>47</v>
      </c>
      <c r="C2">
        <v>2.2882533407039333E-4</v>
      </c>
      <c r="D2">
        <v>3.1945161598620882E-4</v>
      </c>
      <c r="E2">
        <v>3.6117452270547295E-4</v>
      </c>
      <c r="F2">
        <v>7.3097758396159312E-4</v>
      </c>
      <c r="G2">
        <v>6.1371270466146946E-4</v>
      </c>
      <c r="H2">
        <v>4.5528649161646597E-4</v>
      </c>
      <c r="I2">
        <v>8.1769031043974524E-4</v>
      </c>
      <c r="J2">
        <v>1.1610199811539132E-3</v>
      </c>
    </row>
    <row r="3" spans="1:11" x14ac:dyDescent="0.25">
      <c r="B3" t="s">
        <v>48</v>
      </c>
      <c r="C3">
        <v>8.9917049118502595E-4</v>
      </c>
      <c r="D3">
        <v>1.0222395477864315E-3</v>
      </c>
      <c r="E3">
        <v>1.6085987808285931E-3</v>
      </c>
      <c r="F3">
        <v>1.2942153566013945E-3</v>
      </c>
      <c r="G3">
        <v>9.0571766287001712E-4</v>
      </c>
      <c r="H3">
        <v>1.1602948699828777E-3</v>
      </c>
      <c r="I3">
        <v>1.0491107751799955E-3</v>
      </c>
      <c r="J3">
        <v>1.1029142167592796E-3</v>
      </c>
    </row>
    <row r="4" spans="1:11" x14ac:dyDescent="0.25">
      <c r="B4" t="s">
        <v>49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1" x14ac:dyDescent="0.25">
      <c r="B5" t="s">
        <v>50</v>
      </c>
      <c r="C5">
        <v>7.6703274861100734E-4</v>
      </c>
      <c r="D5">
        <v>9.330269232090127E-4</v>
      </c>
      <c r="E5">
        <v>1.068522127814997E-3</v>
      </c>
      <c r="F5">
        <v>1.4333445681780077E-3</v>
      </c>
      <c r="G5">
        <v>1.9594994906669827E-3</v>
      </c>
      <c r="H5">
        <v>1.1491902803240084E-3</v>
      </c>
      <c r="I5">
        <v>2.0717772389849953E-3</v>
      </c>
      <c r="J5">
        <v>2.501186091475982E-3</v>
      </c>
    </row>
    <row r="6" spans="1:11" x14ac:dyDescent="0.25">
      <c r="B6" t="s">
        <v>51</v>
      </c>
      <c r="C6">
        <v>2.5865687768011902E-4</v>
      </c>
      <c r="D6">
        <v>1.7070535483010296E-4</v>
      </c>
      <c r="E6">
        <v>5.532022542200643E-4</v>
      </c>
      <c r="F6">
        <v>1.049221909099618E-4</v>
      </c>
      <c r="G6">
        <v>8.5833114640054831E-5</v>
      </c>
      <c r="H6">
        <v>8.5125581400058437E-5</v>
      </c>
      <c r="I6">
        <v>6.7767999569978699E-5</v>
      </c>
      <c r="J6">
        <v>6.4025395769995441E-5</v>
      </c>
    </row>
    <row r="7" spans="1:11" x14ac:dyDescent="0.25">
      <c r="B7" t="s">
        <v>52</v>
      </c>
      <c r="C7">
        <v>1.647551177990092E-3</v>
      </c>
      <c r="D7">
        <v>2.3329990001099699E-3</v>
      </c>
      <c r="E7">
        <v>2.7581841473500734E-3</v>
      </c>
      <c r="F7">
        <v>2.8491549117100057E-3</v>
      </c>
      <c r="G7">
        <v>3.0851427671800824E-3</v>
      </c>
      <c r="H7">
        <v>2.4903451725699632E-3</v>
      </c>
      <c r="I7">
        <v>3.0147727590099649E-3</v>
      </c>
      <c r="J7">
        <v>2.5854075336100291E-3</v>
      </c>
    </row>
    <row r="9" spans="1:11" x14ac:dyDescent="0.25">
      <c r="A9" s="60" t="s">
        <v>74</v>
      </c>
      <c r="C9" t="s">
        <v>13</v>
      </c>
      <c r="D9">
        <v>2</v>
      </c>
      <c r="E9">
        <v>4</v>
      </c>
      <c r="F9">
        <v>8</v>
      </c>
      <c r="G9">
        <v>16</v>
      </c>
      <c r="H9">
        <v>24</v>
      </c>
      <c r="I9">
        <v>32</v>
      </c>
      <c r="J9">
        <v>44</v>
      </c>
      <c r="K9">
        <v>57</v>
      </c>
    </row>
    <row r="10" spans="1:11" x14ac:dyDescent="0.25">
      <c r="B10" t="s">
        <v>21</v>
      </c>
      <c r="C10">
        <v>4.4023010745645243E-4</v>
      </c>
      <c r="D10">
        <v>4.8847597664304458E-4</v>
      </c>
      <c r="E10">
        <v>9.0336649681819646E-4</v>
      </c>
      <c r="F10">
        <v>1.4409248820040667E-3</v>
      </c>
      <c r="G10">
        <v>7.8561887780464687E-4</v>
      </c>
      <c r="H10">
        <v>7.7108868981003566E-4</v>
      </c>
      <c r="I10">
        <v>8.4977098569708257E-4</v>
      </c>
      <c r="J10">
        <v>7.6327033829400222E-4</v>
      </c>
      <c r="K10">
        <v>8.4364387223269768E-4</v>
      </c>
    </row>
    <row r="11" spans="1:11" x14ac:dyDescent="0.25">
      <c r="B11" t="s">
        <v>18</v>
      </c>
      <c r="C11">
        <v>4.7635985390590436E-4</v>
      </c>
      <c r="D11">
        <v>7.2691852859000739E-4</v>
      </c>
      <c r="E11">
        <v>1.1093835867402419E-3</v>
      </c>
      <c r="F11">
        <v>1.9882775924523846E-3</v>
      </c>
      <c r="G11">
        <v>1.5468100774508233E-3</v>
      </c>
      <c r="H11">
        <v>1.5646089542050109E-3</v>
      </c>
      <c r="I11">
        <v>1.8243132084127932E-3</v>
      </c>
      <c r="J11">
        <v>1.9713680561861636E-3</v>
      </c>
      <c r="K11">
        <v>2.0182770822588462E-3</v>
      </c>
    </row>
    <row r="12" spans="1:11" x14ac:dyDescent="0.25">
      <c r="B12" t="s">
        <v>19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B13" t="s">
        <v>20</v>
      </c>
      <c r="C13">
        <v>1.2251547067646945E-3</v>
      </c>
      <c r="D13">
        <v>1.0814382541869949E-3</v>
      </c>
      <c r="E13">
        <v>1.9368051174930012E-3</v>
      </c>
      <c r="F13">
        <v>4.6801813297070172E-3</v>
      </c>
      <c r="G13">
        <v>2.4448981307040318E-3</v>
      </c>
      <c r="H13">
        <v>2.7538504266200192E-3</v>
      </c>
      <c r="I13">
        <v>1.771052645443999E-3</v>
      </c>
      <c r="J13">
        <v>1.6600047749079916E-3</v>
      </c>
      <c r="K13">
        <v>1.7343217237620057E-3</v>
      </c>
    </row>
    <row r="14" spans="1:11" x14ac:dyDescent="0.25">
      <c r="B14" t="s">
        <v>16</v>
      </c>
      <c r="C14">
        <v>1.5813501455075318E-5</v>
      </c>
      <c r="D14">
        <v>1.7975203973064069E-5</v>
      </c>
      <c r="E14">
        <v>3.2090591215894193E-5</v>
      </c>
      <c r="F14">
        <v>1.4222646684003415E-4</v>
      </c>
      <c r="G14">
        <v>1.1628231346927365E-5</v>
      </c>
      <c r="H14">
        <v>5.1337106223070528E-5</v>
      </c>
      <c r="I14">
        <v>6.3709378619325463E-6</v>
      </c>
      <c r="J14">
        <v>1.0752937670799323E-4</v>
      </c>
      <c r="K14">
        <v>4.3263268065030225E-5</v>
      </c>
    </row>
    <row r="15" spans="1:11" x14ac:dyDescent="0.25">
      <c r="B15" t="s">
        <v>17</v>
      </c>
      <c r="C15">
        <v>2.4121807772439219E-3</v>
      </c>
      <c r="D15">
        <v>3.5583154585240306E-3</v>
      </c>
      <c r="E15">
        <v>3.774716705404968E-3</v>
      </c>
      <c r="F15">
        <v>5.7293134176159555E-3</v>
      </c>
      <c r="G15">
        <v>5.4807467772349794E-3</v>
      </c>
      <c r="H15">
        <v>4.576259416113948E-3</v>
      </c>
      <c r="I15">
        <v>5.1709374198790625E-3</v>
      </c>
      <c r="J15">
        <v>6.2978520691350237E-3</v>
      </c>
      <c r="K15">
        <v>6.9412156783540402E-3</v>
      </c>
    </row>
    <row r="17" spans="1:15" x14ac:dyDescent="0.25">
      <c r="A17" s="60" t="s">
        <v>75</v>
      </c>
      <c r="C17" t="s">
        <v>13</v>
      </c>
      <c r="D17">
        <v>2</v>
      </c>
      <c r="E17">
        <v>4</v>
      </c>
      <c r="F17">
        <v>8</v>
      </c>
      <c r="G17">
        <v>16</v>
      </c>
      <c r="H17">
        <v>32</v>
      </c>
      <c r="I17">
        <v>48</v>
      </c>
      <c r="J17">
        <v>64</v>
      </c>
      <c r="K17">
        <v>88</v>
      </c>
      <c r="L17">
        <v>118</v>
      </c>
    </row>
    <row r="18" spans="1:15" x14ac:dyDescent="0.25">
      <c r="B18" t="s">
        <v>25</v>
      </c>
      <c r="C18">
        <v>0.14023362045376125</v>
      </c>
      <c r="D18">
        <v>0.20406628799779825</v>
      </c>
      <c r="E18">
        <v>0.27324978633507224</v>
      </c>
      <c r="F18">
        <v>0.22496236928387386</v>
      </c>
      <c r="G18">
        <v>0.31877966633831489</v>
      </c>
      <c r="H18">
        <v>0.41268778572934822</v>
      </c>
      <c r="I18">
        <v>0.42079983357141665</v>
      </c>
      <c r="J18">
        <v>0.33901318012636444</v>
      </c>
      <c r="K18">
        <v>0.39576415497146761</v>
      </c>
      <c r="L18">
        <v>0.59766129417822034</v>
      </c>
    </row>
    <row r="19" spans="1:15" x14ac:dyDescent="0.25">
      <c r="B19" t="s">
        <v>21</v>
      </c>
      <c r="C19">
        <v>7.597867900562983E-4</v>
      </c>
      <c r="D19">
        <v>1.2436918723055543E-3</v>
      </c>
      <c r="E19">
        <v>1.50634319523761E-3</v>
      </c>
      <c r="F19">
        <v>1.0586679086119759E-3</v>
      </c>
      <c r="G19">
        <v>1.6738720389192783E-3</v>
      </c>
      <c r="H19">
        <v>2.3715233414787307E-3</v>
      </c>
      <c r="I19">
        <v>2.2283515532724738E-3</v>
      </c>
      <c r="J19">
        <v>1.3388126929189674E-3</v>
      </c>
      <c r="K19">
        <v>1.8052121680373337E-3</v>
      </c>
      <c r="L19">
        <v>3.2398349679058297E-3</v>
      </c>
    </row>
    <row r="20" spans="1:15" x14ac:dyDescent="0.25">
      <c r="B20" t="s">
        <v>18</v>
      </c>
      <c r="C20">
        <v>4.2863372226371242E-4</v>
      </c>
      <c r="D20">
        <v>4.8568344970968517E-4</v>
      </c>
      <c r="E20">
        <v>8.0933296014435829E-4</v>
      </c>
      <c r="F20">
        <v>8.4779284803102278E-4</v>
      </c>
      <c r="G20">
        <v>1.027650557168136E-3</v>
      </c>
      <c r="H20">
        <v>1.1258307748716781E-3</v>
      </c>
      <c r="I20">
        <v>1.337748731231057E-3</v>
      </c>
      <c r="J20">
        <v>1.5341803589993754E-3</v>
      </c>
      <c r="K20">
        <v>1.5487213486700189E-3</v>
      </c>
      <c r="L20">
        <v>1.8250912539434952E-3</v>
      </c>
    </row>
    <row r="21" spans="1:15" x14ac:dyDescent="0.25">
      <c r="B21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5" x14ac:dyDescent="0.25">
      <c r="B22" t="s">
        <v>20</v>
      </c>
      <c r="C22">
        <v>2.3767433574820029E-3</v>
      </c>
      <c r="D22">
        <v>3.9055153357396271E-3</v>
      </c>
      <c r="E22">
        <v>5.5323956540130337E-3</v>
      </c>
      <c r="F22">
        <v>3.6302659119400171E-3</v>
      </c>
      <c r="G22">
        <v>5.8104063568060194E-3</v>
      </c>
      <c r="H22">
        <v>5.3323804667350094E-3</v>
      </c>
      <c r="I22">
        <v>6.0290773656279661E-3</v>
      </c>
      <c r="J22">
        <v>4.7134993894459298E-3</v>
      </c>
      <c r="K22">
        <v>4.0905900132680306E-3</v>
      </c>
      <c r="L22">
        <v>7.4728404364310108E-3</v>
      </c>
    </row>
    <row r="23" spans="1:15" x14ac:dyDescent="0.25">
      <c r="B23" t="s">
        <v>16</v>
      </c>
      <c r="C23">
        <v>3.3365059660672713E-6</v>
      </c>
      <c r="D23">
        <v>4.6849417559835516E-6</v>
      </c>
      <c r="E23">
        <v>3.6399423828936683E-5</v>
      </c>
      <c r="F23">
        <v>3.955837878932833E-6</v>
      </c>
      <c r="G23">
        <v>9.8198852910291734E-6</v>
      </c>
      <c r="H23">
        <v>3.3832878562067847E-5</v>
      </c>
      <c r="I23">
        <v>1.6490246229849959E-5</v>
      </c>
      <c r="J23">
        <v>6.4323603670146667E-6</v>
      </c>
      <c r="K23">
        <v>1.5833057526948302E-5</v>
      </c>
      <c r="L23">
        <v>8.6485366360689042E-6</v>
      </c>
    </row>
    <row r="24" spans="1:15" x14ac:dyDescent="0.25">
      <c r="B24" t="s">
        <v>17</v>
      </c>
      <c r="C24">
        <v>1.4115452174898735E-3</v>
      </c>
      <c r="D24">
        <v>1.7922539189380027E-3</v>
      </c>
      <c r="E24">
        <v>1.7376299733320444E-3</v>
      </c>
      <c r="F24">
        <v>2.5727813154000634E-3</v>
      </c>
      <c r="G24">
        <v>3.6796545692699967E-3</v>
      </c>
      <c r="H24">
        <v>3.7709856977700129E-3</v>
      </c>
      <c r="I24">
        <v>6.2118192381730442E-3</v>
      </c>
      <c r="J24">
        <v>5.9205023051459582E-3</v>
      </c>
      <c r="K24">
        <v>6.3404720625750421E-3</v>
      </c>
      <c r="L24">
        <v>6.3178061772269922E-3</v>
      </c>
    </row>
    <row r="26" spans="1:15" x14ac:dyDescent="0.25">
      <c r="A26" s="60" t="s">
        <v>76</v>
      </c>
      <c r="C26" t="s">
        <v>13</v>
      </c>
      <c r="D26">
        <v>2</v>
      </c>
      <c r="E26">
        <v>4</v>
      </c>
      <c r="F26">
        <v>8</v>
      </c>
      <c r="G26">
        <v>16</v>
      </c>
      <c r="H26">
        <v>32</v>
      </c>
      <c r="I26">
        <v>62</v>
      </c>
      <c r="J26">
        <v>113</v>
      </c>
      <c r="K26">
        <v>200</v>
      </c>
      <c r="L26">
        <v>300</v>
      </c>
    </row>
    <row r="27" spans="1:15" x14ac:dyDescent="0.25">
      <c r="B27" t="s">
        <v>25</v>
      </c>
      <c r="C27">
        <v>0.64007275219346838</v>
      </c>
      <c r="D27">
        <v>0.65384768510847369</v>
      </c>
      <c r="E27">
        <v>0.77104133851152334</v>
      </c>
      <c r="F27">
        <v>0.65637269504028639</v>
      </c>
      <c r="G27">
        <v>0.96095252261944797</v>
      </c>
      <c r="H27">
        <v>0.95376482471556867</v>
      </c>
      <c r="I27">
        <v>1.3256364946236081</v>
      </c>
      <c r="J27">
        <v>1.1968589279360238</v>
      </c>
      <c r="K27">
        <v>1.2512185558728974</v>
      </c>
      <c r="L27">
        <v>1.3844816270239588</v>
      </c>
      <c r="O27" s="7"/>
    </row>
    <row r="28" spans="1:15" x14ac:dyDescent="0.25">
      <c r="B28" t="s">
        <v>21</v>
      </c>
      <c r="C28">
        <v>1.4152467983057178E-3</v>
      </c>
      <c r="D28">
        <v>1.2932423923456703E-3</v>
      </c>
      <c r="E28">
        <v>1.5888961252392615E-3</v>
      </c>
      <c r="F28">
        <v>1.0516876105507306E-3</v>
      </c>
      <c r="G28">
        <v>1.9985915377384389E-3</v>
      </c>
      <c r="H28">
        <v>1.5129537530075212E-3</v>
      </c>
      <c r="I28">
        <v>2.6907647056609047E-3</v>
      </c>
      <c r="J28">
        <v>1.949680821422588E-3</v>
      </c>
      <c r="K28">
        <v>1.9496740103442651E-3</v>
      </c>
      <c r="L28">
        <v>2.300037859668144E-3</v>
      </c>
      <c r="O28" s="7"/>
    </row>
    <row r="29" spans="1:15" x14ac:dyDescent="0.25">
      <c r="B29" t="s">
        <v>18</v>
      </c>
      <c r="C29">
        <v>7.1832904233917673E-4</v>
      </c>
      <c r="D29">
        <v>8.8624989134924222E-4</v>
      </c>
      <c r="E29">
        <v>9.8124166979914962E-4</v>
      </c>
      <c r="F29">
        <v>1.1362213729168909E-3</v>
      </c>
      <c r="G29">
        <v>1.204583537659721E-3</v>
      </c>
      <c r="H29">
        <v>1.666262329377708E-3</v>
      </c>
      <c r="I29">
        <v>1.7280236097511233E-3</v>
      </c>
      <c r="J29">
        <v>2.0398489383641558E-3</v>
      </c>
      <c r="K29">
        <v>2.2210545092320616E-3</v>
      </c>
      <c r="L29">
        <v>2.3149008970783872E-3</v>
      </c>
      <c r="O29" s="7"/>
    </row>
    <row r="30" spans="1:15" x14ac:dyDescent="0.25">
      <c r="B30" t="s">
        <v>19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O30" s="7"/>
    </row>
    <row r="31" spans="1:15" x14ac:dyDescent="0.25">
      <c r="B31" t="s">
        <v>20</v>
      </c>
      <c r="C31">
        <v>5.0974983460279066E-3</v>
      </c>
      <c r="D31">
        <v>4.2658336648909723E-3</v>
      </c>
      <c r="E31">
        <v>4.3764841670180243E-3</v>
      </c>
      <c r="F31">
        <v>5.3428448579360133E-3</v>
      </c>
      <c r="G31">
        <v>5.365365121236032E-3</v>
      </c>
      <c r="H31">
        <v>7.0659603535719873E-3</v>
      </c>
      <c r="I31">
        <v>1.0373412250683001E-2</v>
      </c>
      <c r="J31">
        <v>8.3767387189949694E-3</v>
      </c>
      <c r="K31">
        <v>1.3050424072251987E-2</v>
      </c>
      <c r="L31">
        <v>7.9052547880819612E-3</v>
      </c>
      <c r="O31" s="7"/>
    </row>
    <row r="32" spans="1:15" x14ac:dyDescent="0.25">
      <c r="B32" t="s">
        <v>16</v>
      </c>
      <c r="C32">
        <v>7.3445693680174173E-6</v>
      </c>
      <c r="D32">
        <v>1.0745180001325849E-6</v>
      </c>
      <c r="E32">
        <v>6.6577982793525337E-7</v>
      </c>
      <c r="F32">
        <v>4.6437603100635272E-6</v>
      </c>
      <c r="G32">
        <v>6.3421107259209464E-6</v>
      </c>
      <c r="H32">
        <v>5.7692062629399743E-6</v>
      </c>
      <c r="I32">
        <v>2.9374543170090917E-6</v>
      </c>
      <c r="J32">
        <v>1.683013924302923E-5</v>
      </c>
      <c r="K32">
        <v>9.231292957934123E-6</v>
      </c>
      <c r="L32">
        <v>5.1086489349927433E-6</v>
      </c>
      <c r="O32" s="7"/>
    </row>
    <row r="33" spans="2:15" x14ac:dyDescent="0.25">
      <c r="B33" t="s">
        <v>17</v>
      </c>
      <c r="C33">
        <v>8.3284659929460103E-3</v>
      </c>
      <c r="D33">
        <v>8.3291880687940134E-3</v>
      </c>
      <c r="E33">
        <v>8.3245156500280082E-3</v>
      </c>
      <c r="F33">
        <v>8.3206016434380636E-3</v>
      </c>
      <c r="G33">
        <v>8.3306908398100843E-3</v>
      </c>
      <c r="H33">
        <v>8.3278240661950331E-3</v>
      </c>
      <c r="I33">
        <v>8.21178402177003E-3</v>
      </c>
      <c r="J33">
        <v>8.2117768102409894E-3</v>
      </c>
      <c r="K33">
        <v>8.2608891014890329E-3</v>
      </c>
      <c r="L33">
        <v>9.827896464969843E-3</v>
      </c>
      <c r="O33" s="7"/>
    </row>
    <row r="34" spans="2:15" x14ac:dyDescent="0.25">
      <c r="O34" s="7"/>
    </row>
    <row r="35" spans="2:15" x14ac:dyDescent="0.25">
      <c r="O35" s="7"/>
    </row>
    <row r="36" spans="2:15" x14ac:dyDescent="0.25">
      <c r="O36" s="7"/>
    </row>
  </sheetData>
  <pageMargins left="0.7" right="0.7" top="0.75" bottom="0.75" header="0.3" footer="0.3"/>
  <pageSetup fitToHeight="0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I27" sqref="I27"/>
    </sheetView>
  </sheetViews>
  <sheetFormatPr defaultRowHeight="15" x14ac:dyDescent="0.25"/>
  <sheetData>
    <row r="1" spans="1:14" x14ac:dyDescent="0.25">
      <c r="A1" t="s">
        <v>81</v>
      </c>
      <c r="K1" t="s">
        <v>82</v>
      </c>
    </row>
    <row r="2" spans="1:14" x14ac:dyDescent="0.25">
      <c r="A2">
        <v>0</v>
      </c>
      <c r="B2">
        <v>0.63758447470476698</v>
      </c>
      <c r="C2">
        <v>0.61753205769097796</v>
      </c>
      <c r="D2">
        <v>0.61707315069019597</v>
      </c>
      <c r="F2">
        <v>0</v>
      </c>
      <c r="G2">
        <v>0</v>
      </c>
      <c r="H2">
        <v>0</v>
      </c>
      <c r="I2">
        <v>0</v>
      </c>
      <c r="K2">
        <v>0</v>
      </c>
      <c r="L2">
        <v>1.65726506904127</v>
      </c>
      <c r="M2">
        <v>1.55909755159765</v>
      </c>
      <c r="N2">
        <v>1.55828258332057</v>
      </c>
    </row>
    <row r="3" spans="1:14" x14ac:dyDescent="0.25">
      <c r="A3">
        <v>0</v>
      </c>
      <c r="B3">
        <v>0.26986961770328499</v>
      </c>
      <c r="C3">
        <v>0.254171031321618</v>
      </c>
      <c r="D3">
        <v>0.25415322573694898</v>
      </c>
      <c r="F3">
        <v>0</v>
      </c>
      <c r="G3">
        <v>0</v>
      </c>
      <c r="H3">
        <v>0</v>
      </c>
      <c r="I3">
        <v>0</v>
      </c>
      <c r="K3">
        <v>0</v>
      </c>
      <c r="L3">
        <v>0.78023819663591498</v>
      </c>
      <c r="M3">
        <v>0.72993470191000098</v>
      </c>
      <c r="N3">
        <v>0.72937184584861403</v>
      </c>
    </row>
    <row r="4" spans="1:14" x14ac:dyDescent="0.25">
      <c r="A4">
        <v>0</v>
      </c>
      <c r="B4">
        <v>0.386013337395754</v>
      </c>
      <c r="C4">
        <v>0.36255719350481602</v>
      </c>
      <c r="D4">
        <v>0.36230152179089498</v>
      </c>
      <c r="F4">
        <v>0</v>
      </c>
      <c r="G4">
        <v>0</v>
      </c>
      <c r="H4">
        <v>0</v>
      </c>
      <c r="I4">
        <v>0</v>
      </c>
      <c r="K4">
        <v>0</v>
      </c>
      <c r="L4">
        <v>0.77360161401042304</v>
      </c>
      <c r="M4">
        <v>0.73242455185722</v>
      </c>
      <c r="N4">
        <v>0.73254460531765697</v>
      </c>
    </row>
    <row r="5" spans="1:14" x14ac:dyDescent="0.25">
      <c r="A5">
        <v>0</v>
      </c>
      <c r="B5">
        <v>0.217336943545763</v>
      </c>
      <c r="C5">
        <v>0.21225883746355101</v>
      </c>
      <c r="D5">
        <v>0.21224431643568201</v>
      </c>
      <c r="F5">
        <v>0</v>
      </c>
      <c r="G5">
        <v>0</v>
      </c>
      <c r="H5">
        <v>0</v>
      </c>
      <c r="I5">
        <v>0</v>
      </c>
      <c r="K5">
        <v>0</v>
      </c>
      <c r="L5">
        <v>0.58253098515307</v>
      </c>
      <c r="M5">
        <v>0.55201460386281698</v>
      </c>
      <c r="N5">
        <v>0.55180613714054705</v>
      </c>
    </row>
    <row r="6" spans="1:14" x14ac:dyDescent="0.25">
      <c r="A6">
        <v>0</v>
      </c>
      <c r="B6">
        <v>2.3131992364358998E-2</v>
      </c>
      <c r="C6">
        <v>1.9810370264376601E-2</v>
      </c>
      <c r="D6">
        <v>1.9887930277842799E-2</v>
      </c>
      <c r="F6">
        <v>0</v>
      </c>
      <c r="G6">
        <v>0</v>
      </c>
      <c r="H6">
        <v>0</v>
      </c>
      <c r="I6">
        <v>0</v>
      </c>
      <c r="K6">
        <v>0</v>
      </c>
      <c r="L6">
        <v>0.40643563768711399</v>
      </c>
      <c r="M6">
        <v>0.379052945460084</v>
      </c>
      <c r="N6">
        <v>0.37863560286307402</v>
      </c>
    </row>
    <row r="7" spans="1:14" x14ac:dyDescent="0.25">
      <c r="A7">
        <v>0</v>
      </c>
      <c r="B7">
        <v>-0.182633444737581</v>
      </c>
      <c r="C7">
        <v>-0.179355324971153</v>
      </c>
      <c r="D7">
        <v>-0.17918445774875599</v>
      </c>
      <c r="F7">
        <v>0</v>
      </c>
      <c r="G7">
        <v>0</v>
      </c>
      <c r="H7">
        <v>0</v>
      </c>
      <c r="I7">
        <v>0</v>
      </c>
      <c r="K7">
        <v>0</v>
      </c>
      <c r="L7">
        <v>-0.24725857622941799</v>
      </c>
      <c r="M7">
        <v>-0.248283799007844</v>
      </c>
      <c r="N7">
        <v>-0.24897213330336401</v>
      </c>
    </row>
    <row r="8" spans="1:14" x14ac:dyDescent="0.25">
      <c r="A8">
        <v>0</v>
      </c>
      <c r="B8">
        <v>-6.7127409832956897E-2</v>
      </c>
      <c r="C8">
        <v>-6.29904232744318E-2</v>
      </c>
      <c r="D8">
        <v>-6.3013257470976802E-2</v>
      </c>
      <c r="F8">
        <v>0</v>
      </c>
      <c r="G8">
        <v>0</v>
      </c>
      <c r="H8">
        <v>0</v>
      </c>
      <c r="I8">
        <v>0</v>
      </c>
      <c r="K8">
        <v>0</v>
      </c>
      <c r="L8">
        <v>-0.736113705552772</v>
      </c>
      <c r="M8">
        <v>-0.72778742357086101</v>
      </c>
      <c r="N8">
        <v>-0.72872851597167498</v>
      </c>
    </row>
    <row r="9" spans="1:14" x14ac:dyDescent="0.25">
      <c r="A9">
        <v>0</v>
      </c>
      <c r="B9">
        <v>0.27323206989534299</v>
      </c>
      <c r="C9">
        <v>0.26801057217789798</v>
      </c>
      <c r="D9">
        <v>0.26783782215172502</v>
      </c>
      <c r="F9">
        <v>0</v>
      </c>
      <c r="G9">
        <v>0</v>
      </c>
      <c r="H9">
        <v>0</v>
      </c>
      <c r="I9">
        <v>0</v>
      </c>
      <c r="K9">
        <v>0</v>
      </c>
      <c r="L9">
        <v>0.35870744472307498</v>
      </c>
      <c r="M9">
        <v>0.35178246982214001</v>
      </c>
      <c r="N9">
        <v>0.35197390382315002</v>
      </c>
    </row>
    <row r="10" spans="1:14" x14ac:dyDescent="0.25">
      <c r="A10">
        <v>0</v>
      </c>
      <c r="B10">
        <v>0.26750789727312901</v>
      </c>
      <c r="C10">
        <v>0.260331300712973</v>
      </c>
      <c r="D10">
        <v>0.26043733211639902</v>
      </c>
      <c r="F10">
        <v>0</v>
      </c>
      <c r="G10">
        <v>0</v>
      </c>
      <c r="H10">
        <v>0</v>
      </c>
      <c r="I10">
        <v>0</v>
      </c>
      <c r="K10">
        <v>0</v>
      </c>
      <c r="L10">
        <v>8.2141304884090605E-2</v>
      </c>
      <c r="M10">
        <v>0.11103130743086601</v>
      </c>
      <c r="N10">
        <v>0.112297760483033</v>
      </c>
    </row>
    <row r="11" spans="1:14" x14ac:dyDescent="0.25">
      <c r="A11">
        <v>0</v>
      </c>
      <c r="B11">
        <v>0.93269323282167105</v>
      </c>
      <c r="C11">
        <v>0.88520952158063604</v>
      </c>
      <c r="D11">
        <v>0.88466104344702701</v>
      </c>
      <c r="F11">
        <v>0</v>
      </c>
      <c r="G11">
        <v>0</v>
      </c>
      <c r="H11">
        <v>0</v>
      </c>
      <c r="I11">
        <v>0</v>
      </c>
      <c r="K11">
        <v>0</v>
      </c>
      <c r="L11">
        <v>0.17531499828791</v>
      </c>
      <c r="M11">
        <v>0.16769896260558501</v>
      </c>
      <c r="N11">
        <v>0.167686089187429</v>
      </c>
    </row>
    <row r="12" spans="1:14" x14ac:dyDescent="0.25">
      <c r="A12">
        <v>0</v>
      </c>
      <c r="B12">
        <v>0.16862648163631999</v>
      </c>
      <c r="C12">
        <v>0.16516935880588601</v>
      </c>
      <c r="D12">
        <v>0.16510188813961599</v>
      </c>
      <c r="F12">
        <v>0</v>
      </c>
      <c r="G12">
        <v>0</v>
      </c>
      <c r="H12">
        <v>0</v>
      </c>
      <c r="I12">
        <v>0</v>
      </c>
      <c r="K12">
        <v>0</v>
      </c>
      <c r="L12">
        <v>0.200580647615691</v>
      </c>
      <c r="M12">
        <v>0.164783598763213</v>
      </c>
      <c r="N12">
        <v>0.16379402926231801</v>
      </c>
    </row>
    <row r="13" spans="1:14" x14ac:dyDescent="0.25">
      <c r="A13">
        <v>0</v>
      </c>
      <c r="B13">
        <v>-7.9807762461669901E-2</v>
      </c>
      <c r="C13">
        <v>-8.62839298344419E-2</v>
      </c>
      <c r="D13">
        <v>-8.6746146977064606E-2</v>
      </c>
      <c r="F13">
        <v>0</v>
      </c>
      <c r="G13">
        <v>0</v>
      </c>
      <c r="H13">
        <v>0</v>
      </c>
      <c r="I13">
        <v>0</v>
      </c>
      <c r="K13">
        <v>0</v>
      </c>
      <c r="L13">
        <v>0.21072357594742999</v>
      </c>
      <c r="M13">
        <v>0.184556225204066</v>
      </c>
      <c r="N13">
        <v>0.18410996162423901</v>
      </c>
    </row>
    <row r="14" spans="1:14" x14ac:dyDescent="0.25">
      <c r="A14">
        <v>0</v>
      </c>
      <c r="B14">
        <v>4.89464679355021E-2</v>
      </c>
      <c r="C14">
        <v>3.06358087438513E-2</v>
      </c>
      <c r="D14">
        <v>3.0054824246858999E-2</v>
      </c>
      <c r="F14">
        <v>0</v>
      </c>
      <c r="G14">
        <v>0</v>
      </c>
      <c r="H14">
        <v>0</v>
      </c>
      <c r="I14">
        <v>0</v>
      </c>
      <c r="K14">
        <v>-2.64000000000006E-2</v>
      </c>
      <c r="L14">
        <v>-0.24831973195238499</v>
      </c>
      <c r="M14">
        <v>-0.20135263888697899</v>
      </c>
      <c r="N14">
        <v>-0.200531260144936</v>
      </c>
    </row>
    <row r="15" spans="1:14" x14ac:dyDescent="0.25">
      <c r="A15">
        <v>0</v>
      </c>
      <c r="B15">
        <v>4.8039976213153299E-2</v>
      </c>
      <c r="C15">
        <v>1.89623951889391E-2</v>
      </c>
      <c r="D15">
        <v>1.8194274533133801E-2</v>
      </c>
      <c r="F15">
        <v>0</v>
      </c>
      <c r="G15">
        <v>0</v>
      </c>
      <c r="H15">
        <v>0</v>
      </c>
      <c r="I15">
        <v>0</v>
      </c>
      <c r="K15">
        <v>-2.4600000000000399E-2</v>
      </c>
      <c r="L15">
        <v>-1.8932845341353002E-2</v>
      </c>
      <c r="M15">
        <v>-3.6845060217799998E-3</v>
      </c>
      <c r="N15">
        <v>-3.5232127205402099E-3</v>
      </c>
    </row>
    <row r="16" spans="1:14" x14ac:dyDescent="0.25">
      <c r="A16">
        <v>0</v>
      </c>
      <c r="B16">
        <v>-1.9159390137986801E-2</v>
      </c>
      <c r="C16">
        <v>1.51299231319613E-2</v>
      </c>
      <c r="D16">
        <v>1.5221834192623801E-2</v>
      </c>
      <c r="F16">
        <v>0</v>
      </c>
      <c r="G16">
        <v>0</v>
      </c>
      <c r="H16">
        <v>0</v>
      </c>
      <c r="I16">
        <v>0</v>
      </c>
      <c r="K16">
        <v>-2.18999999999996E-2</v>
      </c>
      <c r="L16">
        <v>-5.0166383449783601E-2</v>
      </c>
      <c r="M16">
        <v>3.58733090806699E-2</v>
      </c>
      <c r="N16">
        <v>3.7773408354316099E-2</v>
      </c>
    </row>
    <row r="17" spans="1:14" x14ac:dyDescent="0.25">
      <c r="A17">
        <v>0</v>
      </c>
      <c r="B17">
        <v>3.9803732409943199E-2</v>
      </c>
      <c r="C17">
        <v>5.1475853143473201E-2</v>
      </c>
      <c r="D17">
        <v>5.14209184751767E-2</v>
      </c>
      <c r="F17">
        <v>0</v>
      </c>
      <c r="G17">
        <v>0</v>
      </c>
      <c r="H17">
        <v>0</v>
      </c>
      <c r="I17">
        <v>0</v>
      </c>
      <c r="K17">
        <v>-1.70000000000003E-2</v>
      </c>
      <c r="L17">
        <v>-8.9955384305560507E-2</v>
      </c>
      <c r="M17">
        <v>-4.9926701622861502E-2</v>
      </c>
      <c r="N17">
        <v>-4.9405443890635801E-2</v>
      </c>
    </row>
    <row r="18" spans="1:14" x14ac:dyDescent="0.25">
      <c r="A18">
        <v>0</v>
      </c>
      <c r="B18">
        <v>5.1413559672292997E-2</v>
      </c>
      <c r="C18">
        <v>4.6421662932080297E-2</v>
      </c>
      <c r="D18">
        <v>4.6391853953979698E-2</v>
      </c>
      <c r="F18">
        <v>0</v>
      </c>
      <c r="G18">
        <v>0</v>
      </c>
      <c r="H18">
        <v>0</v>
      </c>
      <c r="I18">
        <v>0</v>
      </c>
      <c r="K18">
        <v>-1.7299999999999701E-2</v>
      </c>
      <c r="L18">
        <v>-4.7431481943323799E-2</v>
      </c>
      <c r="M18">
        <v>-3.5481773832090897E-2</v>
      </c>
      <c r="N18">
        <v>-3.5446743601757702E-2</v>
      </c>
    </row>
    <row r="19" spans="1:14" x14ac:dyDescent="0.25">
      <c r="A19">
        <v>0</v>
      </c>
      <c r="B19">
        <v>1.1876339294700999E-2</v>
      </c>
      <c r="C19">
        <v>1.2876090821914699E-2</v>
      </c>
      <c r="D19">
        <v>1.3075507562892E-2</v>
      </c>
      <c r="F19">
        <v>0</v>
      </c>
      <c r="G19">
        <v>0</v>
      </c>
      <c r="H19">
        <v>0</v>
      </c>
      <c r="I19">
        <v>0</v>
      </c>
      <c r="K19">
        <v>-6.4000000000001799E-3</v>
      </c>
      <c r="L19">
        <v>7.1765468294077803E-2</v>
      </c>
      <c r="M19">
        <v>1.29851314696562E-2</v>
      </c>
      <c r="N19">
        <v>1.15996637456042E-2</v>
      </c>
    </row>
    <row r="20" spans="1:14" x14ac:dyDescent="0.25">
      <c r="A20">
        <v>0</v>
      </c>
      <c r="B20">
        <v>-6.1431676124388303E-2</v>
      </c>
      <c r="C20">
        <v>-5.1007448131356103E-2</v>
      </c>
      <c r="D20">
        <v>-5.1036584302040597E-2</v>
      </c>
      <c r="F20">
        <v>0</v>
      </c>
      <c r="G20">
        <v>0</v>
      </c>
      <c r="H20">
        <v>0</v>
      </c>
      <c r="I20">
        <v>0</v>
      </c>
      <c r="K20">
        <v>0</v>
      </c>
      <c r="L20">
        <v>0.23984319277659999</v>
      </c>
      <c r="M20">
        <v>0.118314618408096</v>
      </c>
      <c r="N20">
        <v>0.116343579175334</v>
      </c>
    </row>
    <row r="21" spans="1:14" x14ac:dyDescent="0.25">
      <c r="A21">
        <v>0</v>
      </c>
      <c r="B21">
        <v>-7.1782053285580601E-3</v>
      </c>
      <c r="C21">
        <v>1.0601540024907499E-2</v>
      </c>
      <c r="D21">
        <v>1.02516337534337E-2</v>
      </c>
      <c r="F21">
        <v>0</v>
      </c>
      <c r="G21">
        <v>0</v>
      </c>
      <c r="H21">
        <v>0</v>
      </c>
      <c r="I21">
        <v>0</v>
      </c>
      <c r="K21">
        <v>0</v>
      </c>
      <c r="L21">
        <v>-0.140472241332363</v>
      </c>
      <c r="M21">
        <v>-9.7594505284742894E-2</v>
      </c>
      <c r="N21">
        <v>-9.7096816016740903E-2</v>
      </c>
    </row>
    <row r="22" spans="1:14" x14ac:dyDescent="0.25">
      <c r="A22">
        <v>0</v>
      </c>
      <c r="B22">
        <v>0.104149167352885</v>
      </c>
      <c r="C22">
        <v>-1.5944369916536701E-2</v>
      </c>
      <c r="D22">
        <v>-1.9085575299550701E-2</v>
      </c>
      <c r="F22">
        <v>0</v>
      </c>
      <c r="G22">
        <v>0</v>
      </c>
      <c r="H22">
        <v>0</v>
      </c>
      <c r="I22">
        <v>0</v>
      </c>
      <c r="K22">
        <v>0</v>
      </c>
      <c r="L22">
        <v>-0.164488540797844</v>
      </c>
      <c r="M22">
        <v>-0.135338602655978</v>
      </c>
      <c r="N22">
        <v>-0.134593530132263</v>
      </c>
    </row>
    <row r="23" spans="1:14" x14ac:dyDescent="0.25">
      <c r="A23">
        <v>0</v>
      </c>
      <c r="B23">
        <v>1.76100173620597E-3</v>
      </c>
      <c r="C23">
        <v>3.8494254018825599E-2</v>
      </c>
      <c r="D23">
        <v>3.8656875156238599E-2</v>
      </c>
      <c r="F23" s="37">
        <v>0</v>
      </c>
      <c r="G23">
        <v>0</v>
      </c>
      <c r="H23">
        <v>0</v>
      </c>
      <c r="I23">
        <v>0</v>
      </c>
      <c r="K23">
        <v>0</v>
      </c>
      <c r="L23">
        <v>-5.0648309101339398E-2</v>
      </c>
      <c r="M23">
        <v>-3.1121587645117198E-2</v>
      </c>
      <c r="N23">
        <v>-3.0916635236559499E-2</v>
      </c>
    </row>
    <row r="24" spans="1:14" x14ac:dyDescent="0.25">
      <c r="A24" s="37">
        <v>4.4408920985006301E-16</v>
      </c>
      <c r="B24">
        <v>0.36077419698213598</v>
      </c>
      <c r="C24">
        <v>0.34905076093677601</v>
      </c>
      <c r="D24">
        <v>0.34886685477101398</v>
      </c>
      <c r="F24" s="37">
        <v>4.4408920985006301E-16</v>
      </c>
      <c r="G24">
        <v>0.36096810133496998</v>
      </c>
      <c r="H24">
        <v>0.37706530993761</v>
      </c>
      <c r="I24">
        <v>0.25601937780920297</v>
      </c>
      <c r="K24">
        <v>0</v>
      </c>
      <c r="L24">
        <v>5.0911055270388403E-2</v>
      </c>
      <c r="M24">
        <v>1.0045476212594599E-2</v>
      </c>
      <c r="N24">
        <v>9.2514435452857296E-3</v>
      </c>
    </row>
    <row r="25" spans="1:14" x14ac:dyDescent="0.25">
      <c r="A25">
        <v>1.00000000000211E-4</v>
      </c>
      <c r="B25">
        <v>-0.19555919702838501</v>
      </c>
      <c r="C25">
        <v>-0.193326302665732</v>
      </c>
      <c r="D25">
        <v>-0.193301816692039</v>
      </c>
      <c r="F25" s="37">
        <v>4.4408920985006301E-16</v>
      </c>
      <c r="G25">
        <v>0.36096810133496998</v>
      </c>
      <c r="H25">
        <v>0.37706530993761</v>
      </c>
      <c r="I25">
        <v>0.25601937780920297</v>
      </c>
      <c r="K25">
        <v>0</v>
      </c>
      <c r="L25">
        <v>-2.8165548193079802E-3</v>
      </c>
      <c r="M25">
        <v>1.6209541478527701E-2</v>
      </c>
      <c r="N25">
        <v>1.63188269569048E-2</v>
      </c>
    </row>
    <row r="26" spans="1:14" x14ac:dyDescent="0.25">
      <c r="A26" s="37">
        <v>-4.4408920985006301E-16</v>
      </c>
      <c r="B26">
        <v>-0.39854518852975601</v>
      </c>
      <c r="C26">
        <v>-0.39024427142056101</v>
      </c>
      <c r="D26">
        <v>-0.39005908588765598</v>
      </c>
      <c r="F26" s="37">
        <v>4.4408920985006301E-16</v>
      </c>
      <c r="G26">
        <v>0.36096810133496998</v>
      </c>
      <c r="H26">
        <v>0.37706530993761</v>
      </c>
      <c r="I26">
        <v>0.25601937780920297</v>
      </c>
      <c r="K26">
        <v>0</v>
      </c>
      <c r="L26">
        <v>2.4375032656771798</v>
      </c>
      <c r="M26">
        <v>2.2890322535076502</v>
      </c>
      <c r="N26">
        <v>2.28765442916918</v>
      </c>
    </row>
    <row r="27" spans="1:14" x14ac:dyDescent="0.25">
      <c r="A27">
        <v>0</v>
      </c>
      <c r="B27">
        <v>-0.41761320720183198</v>
      </c>
      <c r="C27">
        <v>-0.402335687675339</v>
      </c>
      <c r="D27">
        <v>-0.40208811149359203</v>
      </c>
      <c r="F27">
        <v>1.00000000000211E-4</v>
      </c>
      <c r="G27">
        <v>-0.21452980542570799</v>
      </c>
      <c r="H27">
        <v>-0.693464980477704</v>
      </c>
      <c r="I27">
        <v>-1.2242767521432401</v>
      </c>
      <c r="K27" s="37">
        <v>9.9999999999989E-5</v>
      </c>
      <c r="L27">
        <v>0.152484353516154</v>
      </c>
      <c r="M27">
        <v>0.146778788258904</v>
      </c>
      <c r="N27">
        <v>0.14704017702101099</v>
      </c>
    </row>
    <row r="28" spans="1:14" x14ac:dyDescent="0.25">
      <c r="A28">
        <v>0</v>
      </c>
      <c r="B28">
        <v>-0.32885553514273902</v>
      </c>
      <c r="C28">
        <v>-0.30993577634669101</v>
      </c>
      <c r="D28">
        <v>-0.30994433097442697</v>
      </c>
      <c r="F28" s="37">
        <v>1.00000000000211E-4</v>
      </c>
      <c r="G28">
        <v>-0.21452980542570799</v>
      </c>
      <c r="H28">
        <v>-0.693464980477704</v>
      </c>
      <c r="I28">
        <v>-1.2242767521432401</v>
      </c>
      <c r="K28">
        <v>0</v>
      </c>
      <c r="L28">
        <v>-0.99575546057034503</v>
      </c>
      <c r="M28">
        <v>-0.95755920471869005</v>
      </c>
      <c r="N28">
        <v>-0.95834818916758202</v>
      </c>
    </row>
    <row r="29" spans="1:14" x14ac:dyDescent="0.25">
      <c r="A29">
        <v>0</v>
      </c>
      <c r="B29">
        <v>-3.5862073454277797E-2</v>
      </c>
      <c r="C29">
        <v>-2.2858768197346498E-2</v>
      </c>
      <c r="D29">
        <v>-2.27625995149431E-2</v>
      </c>
      <c r="F29" s="37">
        <v>-4.4408920985006301E-16</v>
      </c>
      <c r="G29">
        <v>-0.39745380412095599</v>
      </c>
      <c r="H29">
        <v>-0.98851351237080398</v>
      </c>
      <c r="I29">
        <v>-1.6866373245358299</v>
      </c>
      <c r="K29">
        <v>0</v>
      </c>
      <c r="L29">
        <v>-0.51534437032126501</v>
      </c>
      <c r="M29">
        <v>-0.49177213473119602</v>
      </c>
      <c r="N29">
        <v>-0.49162808891530102</v>
      </c>
    </row>
    <row r="30" spans="1:14" x14ac:dyDescent="0.25">
      <c r="A30">
        <v>0</v>
      </c>
      <c r="B30">
        <v>-0.283639080624078</v>
      </c>
      <c r="C30">
        <v>-0.275501592702806</v>
      </c>
      <c r="D30">
        <v>-0.27542135734290002</v>
      </c>
      <c r="F30">
        <v>0</v>
      </c>
      <c r="G30">
        <v>-0.33003180440822899</v>
      </c>
      <c r="H30">
        <v>-0.54211532777147897</v>
      </c>
      <c r="I30">
        <v>-0.60542280167724405</v>
      </c>
      <c r="K30" s="37">
        <v>-8.8817841970012504E-16</v>
      </c>
      <c r="L30">
        <v>-0.205608215460482</v>
      </c>
      <c r="M30">
        <v>-0.17649069315339999</v>
      </c>
      <c r="N30">
        <v>-0.175600175437858</v>
      </c>
    </row>
    <row r="31" spans="1:14" x14ac:dyDescent="0.25">
      <c r="A31">
        <v>-1.0000000000331999E-4</v>
      </c>
      <c r="B31">
        <v>0.10779351811050999</v>
      </c>
      <c r="C31">
        <v>0.16553870883520999</v>
      </c>
      <c r="D31">
        <v>0.166984635789655</v>
      </c>
      <c r="F31">
        <v>-1.0000000000331999E-4</v>
      </c>
      <c r="G31">
        <v>6.2977611191968499E-2</v>
      </c>
      <c r="H31">
        <v>0.20051858153344401</v>
      </c>
      <c r="I31">
        <v>0.32235422729534702</v>
      </c>
      <c r="K31">
        <v>0</v>
      </c>
      <c r="L31">
        <v>-6.5842563891553199E-2</v>
      </c>
      <c r="M31">
        <v>-5.6194937187209103E-2</v>
      </c>
      <c r="N31">
        <v>-5.5566181715877801E-2</v>
      </c>
    </row>
    <row r="32" spans="1:14" x14ac:dyDescent="0.25">
      <c r="A32">
        <v>-0.19009999999999999</v>
      </c>
      <c r="B32">
        <v>-0.134412521482627</v>
      </c>
      <c r="C32">
        <v>-0.143198575995546</v>
      </c>
      <c r="D32">
        <v>-0.14295322809153099</v>
      </c>
      <c r="F32">
        <v>-1.0000000000331999E-4</v>
      </c>
      <c r="G32">
        <v>6.2977611191968499E-2</v>
      </c>
      <c r="H32">
        <v>0.20051858153344401</v>
      </c>
      <c r="I32">
        <v>0.32235422729534702</v>
      </c>
      <c r="K32">
        <v>0</v>
      </c>
      <c r="L32">
        <v>-8.2141304884090702E-2</v>
      </c>
      <c r="M32">
        <v>-0.11103130743086601</v>
      </c>
      <c r="N32">
        <v>-0.112297760483033</v>
      </c>
    </row>
    <row r="33" spans="1:14" x14ac:dyDescent="0.25">
      <c r="A33" s="37">
        <v>8.8817841970012504E-16</v>
      </c>
      <c r="B33">
        <v>7.4358896895326002E-2</v>
      </c>
      <c r="C33">
        <v>3.49307629467119E-2</v>
      </c>
      <c r="D33">
        <v>3.4808504402944203E-2</v>
      </c>
      <c r="F33">
        <v>-1.0000000000331999E-4</v>
      </c>
      <c r="G33">
        <v>6.2977611191968499E-2</v>
      </c>
      <c r="H33">
        <v>0.20051858153344401</v>
      </c>
      <c r="I33">
        <v>0.32235422729534702</v>
      </c>
      <c r="K33">
        <v>-5.1000000000001003E-2</v>
      </c>
      <c r="L33">
        <v>-0.26725257729373703</v>
      </c>
      <c r="M33">
        <v>-0.20503714490875699</v>
      </c>
      <c r="N33">
        <v>-0.20405447286547601</v>
      </c>
    </row>
    <row r="34" spans="1:14" x14ac:dyDescent="0.25">
      <c r="A34">
        <v>0</v>
      </c>
      <c r="B34">
        <v>0.107278357248804</v>
      </c>
      <c r="C34">
        <v>0.115590184418881</v>
      </c>
      <c r="D34">
        <v>0.11599618127292501</v>
      </c>
      <c r="F34">
        <v>-0.19009999999999999</v>
      </c>
      <c r="G34">
        <v>-0.28734501517143102</v>
      </c>
      <c r="H34">
        <v>-0.32381243752259098</v>
      </c>
      <c r="I34">
        <v>-0.38779135647365598</v>
      </c>
      <c r="K34">
        <v>-8.2600000000002005E-2</v>
      </c>
      <c r="L34">
        <v>0.14450182069027301</v>
      </c>
      <c r="M34">
        <v>0.22217540990887</v>
      </c>
      <c r="N34">
        <v>0.22366736076570501</v>
      </c>
    </row>
    <row r="35" spans="1:14" x14ac:dyDescent="0.25">
      <c r="A35" s="37">
        <v>-9.9999999999766901E-5</v>
      </c>
      <c r="B35">
        <v>-2.0230541570282E-2</v>
      </c>
      <c r="C35">
        <v>-2.8253605807596199E-3</v>
      </c>
      <c r="D35">
        <v>-2.05230684219661E-3</v>
      </c>
      <c r="F35" s="37">
        <v>-0.19009999999999999</v>
      </c>
      <c r="G35">
        <v>-0.28734501517143102</v>
      </c>
      <c r="H35">
        <v>-0.32381243752259098</v>
      </c>
      <c r="I35">
        <v>-0.38779135647365598</v>
      </c>
      <c r="K35">
        <v>-2.83000000000007E-2</v>
      </c>
      <c r="L35">
        <v>0.179471153794108</v>
      </c>
      <c r="M35">
        <v>2.82099992888241E-2</v>
      </c>
      <c r="N35">
        <v>2.50265856191784E-2</v>
      </c>
    </row>
    <row r="36" spans="1:14" x14ac:dyDescent="0.25">
      <c r="A36" s="37">
        <v>-9.9999999999322893E-5</v>
      </c>
      <c r="B36">
        <v>-0.10321335662947501</v>
      </c>
      <c r="C36">
        <v>-6.6757604191187203E-2</v>
      </c>
      <c r="D36">
        <v>-6.6238657028333495E-2</v>
      </c>
      <c r="F36" s="37">
        <v>8.8817841970012504E-16</v>
      </c>
      <c r="G36">
        <v>5.86135555253837E-2</v>
      </c>
      <c r="H36">
        <v>0.188574780511892</v>
      </c>
      <c r="I36">
        <v>0.33872707596624901</v>
      </c>
      <c r="K36">
        <v>-2.3400000000004102E-2</v>
      </c>
      <c r="L36">
        <v>8.0243883166749394E-2</v>
      </c>
      <c r="M36">
        <v>3.6251541451752002E-2</v>
      </c>
      <c r="N36">
        <v>3.5879285332927599E-2</v>
      </c>
    </row>
    <row r="37" spans="1:14" x14ac:dyDescent="0.25">
      <c r="A37" s="37">
        <v>-9.9999999999766901E-5</v>
      </c>
      <c r="B37">
        <v>4.7456347282686599E-2</v>
      </c>
      <c r="C37">
        <v>2.4546148289038498E-2</v>
      </c>
      <c r="D37">
        <v>2.45997310538053E-2</v>
      </c>
      <c r="F37" s="37">
        <v>-9.9999999999766901E-5</v>
      </c>
      <c r="G37">
        <v>8.1527225856200897E-2</v>
      </c>
      <c r="H37">
        <v>0.29384334732456502</v>
      </c>
      <c r="I37">
        <v>0.602712079213511</v>
      </c>
      <c r="K37">
        <v>-4.18999999999983E-2</v>
      </c>
      <c r="L37">
        <v>-4.89739831621641E-2</v>
      </c>
      <c r="M37">
        <v>-1.0291667888723301E-2</v>
      </c>
      <c r="N37">
        <v>-9.4720811467257308E-3</v>
      </c>
    </row>
    <row r="38" spans="1:14" x14ac:dyDescent="0.25">
      <c r="A38">
        <v>1</v>
      </c>
      <c r="B38">
        <v>1.13565207251073</v>
      </c>
      <c r="C38">
        <v>1.1148656488647399</v>
      </c>
      <c r="D38">
        <v>1.1146558438843599</v>
      </c>
      <c r="F38">
        <v>1</v>
      </c>
      <c r="G38">
        <v>1.13675508382865</v>
      </c>
      <c r="H38">
        <v>1.147232178024</v>
      </c>
      <c r="I38">
        <v>1.19184554407804</v>
      </c>
      <c r="K38">
        <v>0</v>
      </c>
      <c r="L38">
        <v>1.6587326117372099E-3</v>
      </c>
      <c r="M38">
        <v>4.9420778700628703E-3</v>
      </c>
      <c r="N38">
        <v>5.3127912438654997E-3</v>
      </c>
    </row>
    <row r="39" spans="1:14" x14ac:dyDescent="0.25">
      <c r="A39">
        <v>1</v>
      </c>
      <c r="B39">
        <v>1.0624597094289201</v>
      </c>
      <c r="C39">
        <v>1.0514912519608</v>
      </c>
      <c r="D39">
        <v>1.0515685045090499</v>
      </c>
      <c r="F39">
        <v>1</v>
      </c>
      <c r="G39">
        <v>1.13675508382865</v>
      </c>
      <c r="H39">
        <v>1.147232178024</v>
      </c>
      <c r="I39">
        <v>1.19184554407804</v>
      </c>
      <c r="K39">
        <v>0</v>
      </c>
      <c r="L39">
        <v>0.16964860235981299</v>
      </c>
      <c r="M39">
        <v>0.14025028792126801</v>
      </c>
      <c r="N39">
        <v>0.13952039615064701</v>
      </c>
    </row>
    <row r="40" spans="1:14" x14ac:dyDescent="0.25">
      <c r="A40">
        <v>1</v>
      </c>
      <c r="B40">
        <v>1.05223607309389</v>
      </c>
      <c r="C40">
        <v>1.0357815971279001</v>
      </c>
      <c r="D40">
        <v>1.0358441885304299</v>
      </c>
      <c r="F40">
        <v>1</v>
      </c>
      <c r="G40">
        <v>1.13675508382865</v>
      </c>
      <c r="H40">
        <v>1.147232178024</v>
      </c>
      <c r="I40">
        <v>1.19184554407804</v>
      </c>
      <c r="K40">
        <v>1</v>
      </c>
      <c r="L40">
        <v>1.15039349572407</v>
      </c>
      <c r="M40">
        <v>1.12783561174717</v>
      </c>
      <c r="N40">
        <v>1.1278177243258101</v>
      </c>
    </row>
    <row r="41" spans="1:14" x14ac:dyDescent="0.25">
      <c r="A41">
        <v>1</v>
      </c>
      <c r="B41">
        <v>1.0639492243772699</v>
      </c>
      <c r="C41">
        <v>1.04882755460951</v>
      </c>
      <c r="D41">
        <v>1.0488707730497</v>
      </c>
      <c r="F41">
        <v>1</v>
      </c>
      <c r="G41">
        <v>1.0425381445411099</v>
      </c>
      <c r="H41">
        <v>0.99254919322939095</v>
      </c>
      <c r="I41">
        <v>0.96526570199441297</v>
      </c>
      <c r="K41">
        <v>1</v>
      </c>
      <c r="L41">
        <v>1.12136597463753</v>
      </c>
      <c r="M41">
        <v>1.09616636632375</v>
      </c>
      <c r="N41">
        <v>1.0960733561420899</v>
      </c>
    </row>
    <row r="42" spans="1:14" x14ac:dyDescent="0.25">
      <c r="A42">
        <v>1</v>
      </c>
      <c r="B42">
        <v>1.0496066327253899</v>
      </c>
      <c r="C42">
        <v>1.04144703361742</v>
      </c>
      <c r="D42">
        <v>1.0415365337590199</v>
      </c>
      <c r="F42">
        <v>1</v>
      </c>
      <c r="G42">
        <v>1.0425381445411099</v>
      </c>
      <c r="H42">
        <v>0.99254919322939095</v>
      </c>
      <c r="I42">
        <v>0.96526570199441297</v>
      </c>
      <c r="K42">
        <v>1</v>
      </c>
      <c r="L42">
        <v>1.0809231239697099</v>
      </c>
      <c r="M42">
        <v>1.0240223640296999</v>
      </c>
      <c r="N42">
        <v>1.0231836519943101</v>
      </c>
    </row>
    <row r="43" spans="1:14" x14ac:dyDescent="0.25">
      <c r="A43">
        <v>1</v>
      </c>
      <c r="B43">
        <v>1.07491116864742</v>
      </c>
      <c r="C43">
        <v>1.0644833461354499</v>
      </c>
      <c r="D43">
        <v>1.06450387138965</v>
      </c>
      <c r="F43">
        <v>1</v>
      </c>
      <c r="G43">
        <v>1.04198326664295</v>
      </c>
      <c r="H43">
        <v>0.99214806486782503</v>
      </c>
      <c r="I43">
        <v>0.96377249947177301</v>
      </c>
      <c r="K43">
        <v>1</v>
      </c>
      <c r="L43">
        <v>1.08924847552452</v>
      </c>
      <c r="M43">
        <v>1.0526581745344199</v>
      </c>
      <c r="N43">
        <v>1.0523986973633901</v>
      </c>
    </row>
    <row r="44" spans="1:14" x14ac:dyDescent="0.25">
      <c r="A44">
        <v>1</v>
      </c>
      <c r="B44">
        <v>1.03523325313044</v>
      </c>
      <c r="C44">
        <v>1.0188776267180899</v>
      </c>
      <c r="D44">
        <v>1.01896463131276</v>
      </c>
      <c r="F44">
        <v>1</v>
      </c>
      <c r="G44">
        <v>1.0746506263250599</v>
      </c>
      <c r="H44">
        <v>1.0897768891222299</v>
      </c>
      <c r="I44">
        <v>1.1946833311068601</v>
      </c>
      <c r="K44">
        <v>1</v>
      </c>
      <c r="L44">
        <v>1.08977697908894</v>
      </c>
      <c r="M44">
        <v>1.0631335194202101</v>
      </c>
      <c r="N44">
        <v>1.0630671024979601</v>
      </c>
    </row>
    <row r="45" spans="1:14" x14ac:dyDescent="0.25">
      <c r="K45">
        <v>1</v>
      </c>
      <c r="L45">
        <v>1.153958333439</v>
      </c>
      <c r="M45">
        <v>1.0990133146110199</v>
      </c>
      <c r="N45">
        <v>1.09854861903385</v>
      </c>
    </row>
    <row r="46" spans="1:14" x14ac:dyDescent="0.25">
      <c r="K46">
        <v>1</v>
      </c>
      <c r="L46">
        <v>1.2128163822601501</v>
      </c>
      <c r="M46">
        <v>1.1475581253521201</v>
      </c>
      <c r="N46">
        <v>1.1468336157368499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workbookViewId="0">
      <selection activeCell="H25" sqref="H25"/>
    </sheetView>
  </sheetViews>
  <sheetFormatPr defaultRowHeight="15" x14ac:dyDescent="0.25"/>
  <sheetData>
    <row r="1" spans="1:22" x14ac:dyDescent="0.25">
      <c r="A1" t="s">
        <v>15</v>
      </c>
      <c r="B1" s="8" t="s">
        <v>39</v>
      </c>
      <c r="C1" s="8" t="s">
        <v>13</v>
      </c>
      <c r="D1" s="40" t="s">
        <v>53</v>
      </c>
      <c r="E1" s="8">
        <v>2</v>
      </c>
      <c r="F1" s="8" t="s">
        <v>40</v>
      </c>
      <c r="G1" s="8">
        <v>4</v>
      </c>
      <c r="H1" s="8" t="s">
        <v>41</v>
      </c>
      <c r="I1" s="8">
        <v>6</v>
      </c>
      <c r="J1" s="8" t="s">
        <v>42</v>
      </c>
      <c r="K1" s="8">
        <v>8</v>
      </c>
      <c r="L1" s="8" t="s">
        <v>43</v>
      </c>
      <c r="M1" s="8">
        <v>10</v>
      </c>
      <c r="N1" s="8" t="s">
        <v>44</v>
      </c>
      <c r="O1" s="8">
        <v>12</v>
      </c>
      <c r="P1" s="8" t="s">
        <v>45</v>
      </c>
      <c r="Q1" s="8">
        <v>14</v>
      </c>
      <c r="R1" s="8" t="s">
        <v>46</v>
      </c>
    </row>
    <row r="2" spans="1:22" x14ac:dyDescent="0.25">
      <c r="A2">
        <v>1</v>
      </c>
      <c r="B2" s="1">
        <v>0</v>
      </c>
      <c r="C2" s="20">
        <v>0</v>
      </c>
      <c r="D2" s="41">
        <f>ABS($B2-C2)</f>
        <v>0</v>
      </c>
      <c r="U2" s="39"/>
      <c r="V2" s="39"/>
    </row>
    <row r="3" spans="1:22" x14ac:dyDescent="0.25">
      <c r="A3">
        <f>A2+1</f>
        <v>2</v>
      </c>
      <c r="B3" s="1">
        <v>-8.6707362007295993E-2</v>
      </c>
      <c r="C3" s="20">
        <v>-8.7017730580821198E-2</v>
      </c>
      <c r="D3" s="41">
        <f t="shared" ref="D3:D29" si="0">ABS($B3-C3)</f>
        <v>3.1036857352520486E-4</v>
      </c>
      <c r="U3" s="39"/>
      <c r="V3" s="39"/>
    </row>
    <row r="4" spans="1:22" x14ac:dyDescent="0.25">
      <c r="A4">
        <f t="shared" ref="A4:A14" si="1">A3+1</f>
        <v>3</v>
      </c>
      <c r="B4" s="1">
        <v>-0.22125272217770001</v>
      </c>
      <c r="C4" s="20">
        <v>-0.222471240998521</v>
      </c>
      <c r="D4" s="41">
        <f t="shared" si="0"/>
        <v>1.2185188208209963E-3</v>
      </c>
      <c r="U4" s="39"/>
      <c r="V4" s="39"/>
    </row>
    <row r="5" spans="1:22" x14ac:dyDescent="0.25">
      <c r="A5">
        <f t="shared" si="1"/>
        <v>4</v>
      </c>
      <c r="B5" s="1">
        <v>-0.18120346048303301</v>
      </c>
      <c r="C5" s="20">
        <v>-0.181778730681669</v>
      </c>
      <c r="D5" s="41">
        <f t="shared" si="0"/>
        <v>5.7527019863598539E-4</v>
      </c>
      <c r="U5" s="39"/>
      <c r="V5" s="39"/>
    </row>
    <row r="6" spans="1:22" x14ac:dyDescent="0.25">
      <c r="A6">
        <f t="shared" si="1"/>
        <v>5</v>
      </c>
      <c r="B6" s="1">
        <v>-0.15469869726819899</v>
      </c>
      <c r="C6" s="20">
        <v>-0.155152068356851</v>
      </c>
      <c r="D6" s="41">
        <f t="shared" si="0"/>
        <v>4.5337108865201037E-4</v>
      </c>
      <c r="U6" s="39"/>
      <c r="V6" s="39"/>
    </row>
    <row r="7" spans="1:22" x14ac:dyDescent="0.25">
      <c r="A7">
        <f t="shared" si="1"/>
        <v>6</v>
      </c>
      <c r="B7" s="1">
        <v>-0.25510563387813501</v>
      </c>
      <c r="C7" s="20">
        <v>-0.25537871194221501</v>
      </c>
      <c r="D7" s="41">
        <f t="shared" si="0"/>
        <v>2.7307806408000124E-4</v>
      </c>
      <c r="U7" s="39"/>
      <c r="V7" s="39"/>
    </row>
    <row r="8" spans="1:22" x14ac:dyDescent="0.25">
      <c r="A8">
        <f t="shared" si="1"/>
        <v>7</v>
      </c>
      <c r="B8" s="1">
        <v>-0.238346440923459</v>
      </c>
      <c r="C8" s="20">
        <v>-0.23860032677898901</v>
      </c>
      <c r="D8" s="41">
        <f t="shared" si="0"/>
        <v>2.5388585553001719E-4</v>
      </c>
      <c r="U8" s="39"/>
      <c r="V8" s="39"/>
    </row>
    <row r="9" spans="1:22" x14ac:dyDescent="0.25">
      <c r="A9">
        <f t="shared" si="1"/>
        <v>8</v>
      </c>
      <c r="B9" s="1">
        <v>-0.23834653794917299</v>
      </c>
      <c r="C9" s="20">
        <v>-0.238518807438449</v>
      </c>
      <c r="D9" s="41">
        <f t="shared" si="0"/>
        <v>1.7226948927601127E-4</v>
      </c>
      <c r="U9" s="39"/>
      <c r="V9" s="39"/>
    </row>
    <row r="10" spans="1:22" x14ac:dyDescent="0.25">
      <c r="A10">
        <f t="shared" si="1"/>
        <v>9</v>
      </c>
      <c r="B10" s="1">
        <v>-0.26806990591321</v>
      </c>
      <c r="C10" s="20">
        <v>-0.268303641654002</v>
      </c>
      <c r="D10" s="41">
        <f t="shared" si="0"/>
        <v>2.3373574079199599E-4</v>
      </c>
      <c r="U10" s="39"/>
      <c r="V10" s="39"/>
    </row>
    <row r="11" spans="1:22" x14ac:dyDescent="0.25">
      <c r="A11">
        <f t="shared" si="1"/>
        <v>10</v>
      </c>
      <c r="B11" s="1">
        <v>-0.27110601345129198</v>
      </c>
      <c r="C11" s="20">
        <v>-0.27129905353224298</v>
      </c>
      <c r="D11" s="41">
        <f t="shared" si="0"/>
        <v>1.9304008095100134E-4</v>
      </c>
      <c r="U11" s="39"/>
      <c r="V11" s="39"/>
    </row>
    <row r="12" spans="1:22" x14ac:dyDescent="0.25">
      <c r="A12">
        <f t="shared" si="1"/>
        <v>11</v>
      </c>
      <c r="B12" s="1">
        <v>-0.26564400434675201</v>
      </c>
      <c r="C12" s="20">
        <v>-0.26583585162150503</v>
      </c>
      <c r="D12" s="41">
        <f t="shared" si="0"/>
        <v>1.9184727475302088E-4</v>
      </c>
      <c r="U12" s="39"/>
      <c r="V12" s="39"/>
    </row>
    <row r="13" spans="1:22" x14ac:dyDescent="0.25">
      <c r="A13">
        <f t="shared" si="1"/>
        <v>12</v>
      </c>
      <c r="B13" s="1">
        <v>-0.27078434534196499</v>
      </c>
      <c r="C13" s="20">
        <v>-0.271166729177167</v>
      </c>
      <c r="D13" s="41">
        <f t="shared" si="0"/>
        <v>3.8238383520200481E-4</v>
      </c>
      <c r="U13" s="39"/>
      <c r="V13" s="39"/>
    </row>
    <row r="14" spans="1:22" x14ac:dyDescent="0.25">
      <c r="A14">
        <f t="shared" si="1"/>
        <v>13</v>
      </c>
      <c r="B14" s="1">
        <v>-0.272427561300289</v>
      </c>
      <c r="C14" s="20">
        <v>-0.27270960389604998</v>
      </c>
      <c r="D14" s="41">
        <f t="shared" si="0"/>
        <v>2.8204259576097845E-4</v>
      </c>
      <c r="U14" s="39"/>
      <c r="V14" s="39"/>
    </row>
    <row r="15" spans="1:22" x14ac:dyDescent="0.25">
      <c r="A15" s="23">
        <f>A14+1</f>
        <v>14</v>
      </c>
      <c r="B15" s="23">
        <v>-0.28833317446325502</v>
      </c>
      <c r="C15" s="17">
        <v>-0.28851407577371702</v>
      </c>
      <c r="D15" s="42">
        <f t="shared" si="0"/>
        <v>1.8090131046200053E-4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U15" s="39"/>
      <c r="V15" s="39"/>
    </row>
    <row r="16" spans="1:22" x14ac:dyDescent="0.25">
      <c r="A16">
        <v>1</v>
      </c>
      <c r="B16" s="1">
        <v>1.0599999427795399</v>
      </c>
      <c r="C16" s="20">
        <v>1.05857112295321</v>
      </c>
      <c r="D16" s="41">
        <f t="shared" si="0"/>
        <v>1.428819826329919E-3</v>
      </c>
      <c r="U16" s="39"/>
      <c r="V16" s="39"/>
    </row>
    <row r="17" spans="1:22" x14ac:dyDescent="0.25">
      <c r="A17">
        <f>A16+1</f>
        <v>2</v>
      </c>
      <c r="B17" s="1">
        <v>1.04499995797579</v>
      </c>
      <c r="C17" s="20">
        <v>1.0435341859632501</v>
      </c>
      <c r="D17" s="41">
        <f t="shared" si="0"/>
        <v>1.4657720125399454E-3</v>
      </c>
      <c r="U17" s="39"/>
      <c r="V17" s="39"/>
    </row>
    <row r="18" spans="1:22" x14ac:dyDescent="0.25">
      <c r="A18">
        <f t="shared" ref="A18:A28" si="2">A17+1</f>
        <v>3</v>
      </c>
      <c r="B18" s="1">
        <v>1.0099999973080001</v>
      </c>
      <c r="C18" s="20">
        <v>1.00829729725412</v>
      </c>
      <c r="D18" s="41">
        <f t="shared" si="0"/>
        <v>1.7027000538800685E-3</v>
      </c>
      <c r="U18" s="39"/>
      <c r="V18" s="39"/>
    </row>
    <row r="19" spans="1:22" x14ac:dyDescent="0.25">
      <c r="A19">
        <f t="shared" si="2"/>
        <v>4</v>
      </c>
      <c r="B19" s="1">
        <v>1.02371286456331</v>
      </c>
      <c r="C19" s="20">
        <v>1.02243041134246</v>
      </c>
      <c r="D19" s="41">
        <f t="shared" si="0"/>
        <v>1.2824532208499662E-3</v>
      </c>
      <c r="U19" s="39"/>
      <c r="V19" s="39"/>
    </row>
    <row r="20" spans="1:22" x14ac:dyDescent="0.25">
      <c r="A20">
        <f t="shared" si="2"/>
        <v>5</v>
      </c>
      <c r="B20" s="1">
        <v>1.0280925147905799</v>
      </c>
      <c r="C20" s="20">
        <v>1.0268487799871999</v>
      </c>
      <c r="D20" s="41">
        <f t="shared" si="0"/>
        <v>1.2437348033800255E-3</v>
      </c>
      <c r="U20" s="39"/>
      <c r="V20" s="39"/>
    </row>
    <row r="21" spans="1:22" x14ac:dyDescent="0.25">
      <c r="A21">
        <f t="shared" si="2"/>
        <v>6</v>
      </c>
      <c r="B21" s="1">
        <v>1.0385379019832599</v>
      </c>
      <c r="C21" s="20">
        <v>1.0381875899694699</v>
      </c>
      <c r="D21" s="41">
        <f t="shared" si="0"/>
        <v>3.5031201378998844E-4</v>
      </c>
      <c r="U21" s="39"/>
      <c r="V21" s="39"/>
    </row>
    <row r="22" spans="1:22" x14ac:dyDescent="0.25">
      <c r="A22">
        <f t="shared" si="2"/>
        <v>7</v>
      </c>
      <c r="B22" s="1">
        <v>1.04612245201456</v>
      </c>
      <c r="C22" s="20">
        <v>1.0453982596999301</v>
      </c>
      <c r="D22" s="41">
        <f t="shared" si="0"/>
        <v>7.241923146299456E-4</v>
      </c>
      <c r="U22" s="39"/>
      <c r="V22" s="39"/>
    </row>
    <row r="23" spans="1:22" x14ac:dyDescent="0.25">
      <c r="A23">
        <f t="shared" si="2"/>
        <v>8</v>
      </c>
      <c r="B23" s="1">
        <v>1.0850835071553799</v>
      </c>
      <c r="C23" s="20">
        <v>1.0850530515521299</v>
      </c>
      <c r="D23" s="41">
        <f t="shared" si="0"/>
        <v>3.0455603249990304E-5</v>
      </c>
      <c r="U23" s="39"/>
      <c r="V23" s="39"/>
    </row>
    <row r="24" spans="1:22" x14ac:dyDescent="0.25">
      <c r="A24">
        <f t="shared" si="2"/>
        <v>9</v>
      </c>
      <c r="B24" s="1">
        <v>1.0349152577221601</v>
      </c>
      <c r="C24" s="20">
        <v>1.03408215207823</v>
      </c>
      <c r="D24" s="41">
        <f t="shared" si="0"/>
        <v>8.3310564393013209E-4</v>
      </c>
      <c r="U24" s="39"/>
      <c r="V24" s="39"/>
    </row>
    <row r="25" spans="1:22" x14ac:dyDescent="0.25">
      <c r="A25">
        <f t="shared" si="2"/>
        <v>10</v>
      </c>
      <c r="B25" s="1">
        <v>1.02798621556374</v>
      </c>
      <c r="C25" s="20">
        <v>1.02727541121188</v>
      </c>
      <c r="D25" s="41">
        <f t="shared" si="0"/>
        <v>7.1080435185999491E-4</v>
      </c>
      <c r="U25" s="39"/>
      <c r="V25" s="39"/>
    </row>
    <row r="26" spans="1:22" x14ac:dyDescent="0.25">
      <c r="A26">
        <f t="shared" si="2"/>
        <v>11</v>
      </c>
      <c r="B26" s="1">
        <v>1.02970205350408</v>
      </c>
      <c r="C26" s="20">
        <v>1.0294433233231299</v>
      </c>
      <c r="D26" s="41">
        <f t="shared" si="0"/>
        <v>2.5873018095001754E-4</v>
      </c>
      <c r="U26" s="39"/>
      <c r="V26" s="39"/>
    </row>
    <row r="27" spans="1:22" x14ac:dyDescent="0.25">
      <c r="A27">
        <f t="shared" si="2"/>
        <v>12</v>
      </c>
      <c r="B27" s="1">
        <v>1.0240525230119499</v>
      </c>
      <c r="C27" s="1">
        <v>1.02405352060735</v>
      </c>
      <c r="D27" s="41">
        <f t="shared" si="0"/>
        <v>9.9759540006516545E-7</v>
      </c>
      <c r="U27" s="39"/>
      <c r="V27" s="39"/>
    </row>
    <row r="28" spans="1:22" x14ac:dyDescent="0.25">
      <c r="A28">
        <f t="shared" si="2"/>
        <v>13</v>
      </c>
      <c r="B28" s="1">
        <v>1.01992383631813</v>
      </c>
      <c r="C28" s="1">
        <v>1.0195635384633699</v>
      </c>
      <c r="D28" s="41">
        <f t="shared" si="0"/>
        <v>3.6029785476010545E-4</v>
      </c>
      <c r="U28" s="39"/>
      <c r="V28" s="39"/>
    </row>
    <row r="29" spans="1:22" x14ac:dyDescent="0.25">
      <c r="A29">
        <f>A28+1</f>
        <v>14</v>
      </c>
      <c r="B29" s="1">
        <v>1.00994172446495</v>
      </c>
      <c r="C29" s="1">
        <v>1.0089453640028601</v>
      </c>
      <c r="D29" s="41">
        <f t="shared" si="0"/>
        <v>9.9636046208995133E-4</v>
      </c>
      <c r="U29" s="39"/>
      <c r="V29" s="39"/>
    </row>
    <row r="30" spans="1:22" x14ac:dyDescent="0.25">
      <c r="U30" s="39"/>
      <c r="V30" s="39"/>
    </row>
    <row r="31" spans="1:22" x14ac:dyDescent="0.25">
      <c r="B31" t="s">
        <v>47</v>
      </c>
      <c r="D31" s="38">
        <f>AVERAGE(D2:D15)</f>
        <v>3.3719378060294492E-4</v>
      </c>
      <c r="F31" s="38" t="e">
        <f>AVERAGE(F2:F15)</f>
        <v>#DIV/0!</v>
      </c>
      <c r="H31" t="e">
        <f>AVERAGE(H2:H15)</f>
        <v>#DIV/0!</v>
      </c>
      <c r="J31" t="e">
        <f>AVERAGE(J2:J15)</f>
        <v>#DIV/0!</v>
      </c>
      <c r="L31" t="e">
        <f>AVERAGE(L2:L15)</f>
        <v>#DIV/0!</v>
      </c>
      <c r="N31" t="e">
        <f>AVERAGE(N2:N15)</f>
        <v>#DIV/0!</v>
      </c>
      <c r="P31" t="e">
        <f>AVERAGE(P2:P15)</f>
        <v>#DIV/0!</v>
      </c>
      <c r="R31" t="e">
        <f>AVERAGE(R2:R15)</f>
        <v>#DIV/0!</v>
      </c>
      <c r="U31" s="39"/>
      <c r="V31" s="39"/>
    </row>
    <row r="32" spans="1:22" x14ac:dyDescent="0.25">
      <c r="B32" t="s">
        <v>48</v>
      </c>
      <c r="D32" s="38">
        <f>AVERAGE(D16:D29)</f>
        <v>8.1348113840286535E-4</v>
      </c>
      <c r="F32" s="38" t="e">
        <f>AVERAGE(F16:F29)</f>
        <v>#DIV/0!</v>
      </c>
      <c r="H32" t="e">
        <f>AVERAGE(H16:H29)</f>
        <v>#DIV/0!</v>
      </c>
      <c r="J32" t="e">
        <f>AVERAGE(J16:J29)</f>
        <v>#DIV/0!</v>
      </c>
      <c r="L32" t="e">
        <f>AVERAGE(L16:L29)</f>
        <v>#DIV/0!</v>
      </c>
      <c r="N32" t="e">
        <f>AVERAGE(N16:N29)</f>
        <v>#DIV/0!</v>
      </c>
      <c r="P32" t="e">
        <f>AVERAGE(P16:P29)</f>
        <v>#DIV/0!</v>
      </c>
      <c r="R32" t="e">
        <f>AVERAGE(R16:R29)</f>
        <v>#DIV/0!</v>
      </c>
      <c r="U32" s="39"/>
      <c r="V32" s="39"/>
    </row>
    <row r="33" spans="2:22" x14ac:dyDescent="0.25">
      <c r="U33" s="39"/>
      <c r="V33" s="39"/>
    </row>
    <row r="34" spans="2:22" x14ac:dyDescent="0.25">
      <c r="B34" t="s">
        <v>49</v>
      </c>
      <c r="D34">
        <f>MIN(D2:D15)</f>
        <v>0</v>
      </c>
      <c r="F34">
        <f>MIN(F2:F15)</f>
        <v>0</v>
      </c>
      <c r="H34">
        <f>MIN(H2:H15)</f>
        <v>0</v>
      </c>
      <c r="J34">
        <f>MIN(J2:J15)</f>
        <v>0</v>
      </c>
      <c r="L34">
        <f>MIN(L2:L15)</f>
        <v>0</v>
      </c>
      <c r="N34">
        <f>MIN(N2:N15)</f>
        <v>0</v>
      </c>
      <c r="P34">
        <f>MIN(P2:P15)</f>
        <v>0</v>
      </c>
      <c r="R34">
        <f>MIN(R2:R15)</f>
        <v>0</v>
      </c>
      <c r="U34" s="39"/>
      <c r="V34" s="39"/>
    </row>
    <row r="35" spans="2:22" x14ac:dyDescent="0.25">
      <c r="B35" t="s">
        <v>50</v>
      </c>
      <c r="D35">
        <f>MAX(D2:D15)</f>
        <v>1.2185188208209963E-3</v>
      </c>
      <c r="F35">
        <f>MAX(F2:F15)</f>
        <v>0</v>
      </c>
      <c r="H35">
        <f>MAX(H2:H15)</f>
        <v>0</v>
      </c>
      <c r="J35">
        <f>MAX(J2:J15)</f>
        <v>0</v>
      </c>
      <c r="L35">
        <f>MAX(L2:L15)</f>
        <v>0</v>
      </c>
      <c r="N35">
        <f>MAX(N2:N15)</f>
        <v>0</v>
      </c>
      <c r="P35">
        <f>MAX(P2:P15)</f>
        <v>0</v>
      </c>
      <c r="R35">
        <f>MAX(R2:R15)</f>
        <v>0</v>
      </c>
      <c r="U35" s="39"/>
      <c r="V35" s="39"/>
    </row>
    <row r="36" spans="2:22" x14ac:dyDescent="0.25">
      <c r="B36" t="s">
        <v>51</v>
      </c>
      <c r="D36">
        <f>MIN(D16:D29)</f>
        <v>9.9759540006516545E-7</v>
      </c>
      <c r="F36">
        <f>MIN(F16:F29)</f>
        <v>0</v>
      </c>
      <c r="H36">
        <f>MIN(H16:H29)</f>
        <v>0</v>
      </c>
      <c r="J36">
        <f>MIN(J16:J29)</f>
        <v>0</v>
      </c>
      <c r="L36">
        <f>MIN(L16:L29)</f>
        <v>0</v>
      </c>
      <c r="N36">
        <f>MIN(N16:N29)</f>
        <v>0</v>
      </c>
      <c r="P36">
        <f>MIN(P16:P29)</f>
        <v>0</v>
      </c>
      <c r="R36">
        <f>MIN(R16:R29)</f>
        <v>0</v>
      </c>
      <c r="U36" s="39"/>
      <c r="V36" s="39"/>
    </row>
    <row r="37" spans="2:22" x14ac:dyDescent="0.25">
      <c r="B37" t="s">
        <v>52</v>
      </c>
      <c r="D37">
        <f>MAX(D16:D29)</f>
        <v>1.7027000538800685E-3</v>
      </c>
      <c r="F37">
        <f>MAX(F16:F29)</f>
        <v>0</v>
      </c>
      <c r="H37">
        <f>MAX(H16:H29)</f>
        <v>0</v>
      </c>
      <c r="J37">
        <f>MAX(J16:J29)</f>
        <v>0</v>
      </c>
      <c r="L37">
        <f>MAX(L16:L29)</f>
        <v>0</v>
      </c>
      <c r="N37">
        <f>MAX(N16:N29)</f>
        <v>0</v>
      </c>
      <c r="P37">
        <f>MAX(P16:P29)</f>
        <v>0</v>
      </c>
      <c r="R37">
        <f>MAX(R16:R29)</f>
        <v>0</v>
      </c>
      <c r="U37" s="39"/>
      <c r="V37" s="39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A2" sqref="A2"/>
    </sheetView>
  </sheetViews>
  <sheetFormatPr defaultRowHeight="15" x14ac:dyDescent="0.25"/>
  <cols>
    <col min="1" max="1" width="11" bestFit="1" customWidth="1"/>
    <col min="2" max="2" width="9.5703125" bestFit="1" customWidth="1"/>
  </cols>
  <sheetData>
    <row r="1" spans="1:14" x14ac:dyDescent="0.25">
      <c r="A1" t="s">
        <v>54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14</v>
      </c>
    </row>
    <row r="2" spans="1:14" x14ac:dyDescent="0.25">
      <c r="A2">
        <v>4</v>
      </c>
      <c r="B2" t="s">
        <v>13</v>
      </c>
      <c r="C2">
        <v>6.1633012633564001E-2</v>
      </c>
      <c r="D2">
        <v>4.5262440753310998E-2</v>
      </c>
      <c r="E2">
        <v>5.1677045617527999E-2</v>
      </c>
      <c r="F2">
        <v>4.5391895751425999E-2</v>
      </c>
      <c r="G2">
        <v>4.4980857847806997E-2</v>
      </c>
      <c r="H2">
        <v>4.4279094736557001E-2</v>
      </c>
      <c r="I2">
        <v>4.7578734420145999E-2</v>
      </c>
      <c r="J2">
        <v>5.6652652126992997E-2</v>
      </c>
      <c r="K2">
        <v>4.7360781937444002E-2</v>
      </c>
      <c r="L2">
        <v>4.9591137964286998E-2</v>
      </c>
      <c r="M2">
        <f t="shared" ref="M2:M10" si="0">AVERAGE(C2:L2)</f>
        <v>4.94407653789063E-2</v>
      </c>
      <c r="N2">
        <f>$M$2/M2</f>
        <v>1</v>
      </c>
    </row>
    <row r="3" spans="1:14" x14ac:dyDescent="0.25">
      <c r="B3">
        <v>2</v>
      </c>
      <c r="M3" t="e">
        <f t="shared" si="0"/>
        <v>#DIV/0!</v>
      </c>
      <c r="N3" t="e">
        <f t="shared" ref="N3:N10" si="1">$M$2/M3</f>
        <v>#DIV/0!</v>
      </c>
    </row>
    <row r="4" spans="1:14" x14ac:dyDescent="0.25">
      <c r="B4">
        <v>4</v>
      </c>
      <c r="M4" s="6" t="e">
        <f t="shared" si="0"/>
        <v>#DIV/0!</v>
      </c>
      <c r="N4" s="6" t="e">
        <f t="shared" si="1"/>
        <v>#DIV/0!</v>
      </c>
    </row>
    <row r="5" spans="1:14" x14ac:dyDescent="0.25">
      <c r="B5">
        <v>8</v>
      </c>
      <c r="M5" t="e">
        <f t="shared" si="0"/>
        <v>#DIV/0!</v>
      </c>
      <c r="N5" t="e">
        <f t="shared" si="1"/>
        <v>#DIV/0!</v>
      </c>
    </row>
    <row r="6" spans="1:14" x14ac:dyDescent="0.25">
      <c r="B6">
        <v>16</v>
      </c>
      <c r="M6" t="e">
        <f t="shared" si="0"/>
        <v>#DIV/0!</v>
      </c>
      <c r="N6" t="e">
        <f t="shared" si="1"/>
        <v>#DIV/0!</v>
      </c>
    </row>
    <row r="7" spans="1:14" x14ac:dyDescent="0.25">
      <c r="B7">
        <v>24</v>
      </c>
      <c r="M7" t="e">
        <f t="shared" si="0"/>
        <v>#DIV/0!</v>
      </c>
      <c r="N7" t="e">
        <f t="shared" si="1"/>
        <v>#DIV/0!</v>
      </c>
    </row>
    <row r="8" spans="1:14" x14ac:dyDescent="0.25">
      <c r="B8">
        <v>32</v>
      </c>
      <c r="M8" t="e">
        <f t="shared" si="0"/>
        <v>#DIV/0!</v>
      </c>
      <c r="N8" t="e">
        <f t="shared" si="1"/>
        <v>#DIV/0!</v>
      </c>
    </row>
    <row r="9" spans="1:14" x14ac:dyDescent="0.25">
      <c r="B9">
        <v>44</v>
      </c>
      <c r="M9" t="e">
        <f t="shared" si="0"/>
        <v>#DIV/0!</v>
      </c>
      <c r="N9" t="e">
        <f t="shared" si="1"/>
        <v>#DIV/0!</v>
      </c>
    </row>
    <row r="10" spans="1:14" x14ac:dyDescent="0.25">
      <c r="B10">
        <v>57</v>
      </c>
      <c r="M10" t="e">
        <f t="shared" si="0"/>
        <v>#DIV/0!</v>
      </c>
      <c r="N10" t="e">
        <f t="shared" si="1"/>
        <v>#DIV/0!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35"/>
  <sheetViews>
    <sheetView topLeftCell="A88" workbookViewId="0">
      <selection activeCell="F28" sqref="F28"/>
    </sheetView>
  </sheetViews>
  <sheetFormatPr defaultRowHeight="15" x14ac:dyDescent="0.25"/>
  <cols>
    <col min="3" max="3" width="12.7109375" bestFit="1" customWidth="1"/>
    <col min="4" max="4" width="12.7109375" customWidth="1"/>
    <col min="6" max="6" width="12.42578125" bestFit="1" customWidth="1"/>
    <col min="8" max="8" width="12.42578125" bestFit="1" customWidth="1"/>
    <col min="10" max="10" width="10.7109375" bestFit="1" customWidth="1"/>
    <col min="12" max="12" width="10.28515625" bestFit="1" customWidth="1"/>
    <col min="14" max="14" width="10.28515625" bestFit="1" customWidth="1"/>
    <col min="16" max="16" width="10.28515625" bestFit="1" customWidth="1"/>
    <col min="18" max="18" width="10.28515625" bestFit="1" customWidth="1"/>
    <col min="20" max="20" width="10.28515625" bestFit="1" customWidth="1"/>
  </cols>
  <sheetData>
    <row r="1" spans="1:20" ht="15" customHeight="1" x14ac:dyDescent="0.25">
      <c r="A1" s="62" t="s">
        <v>15</v>
      </c>
      <c r="B1" s="64" t="s">
        <v>28</v>
      </c>
      <c r="C1" s="64" t="s">
        <v>27</v>
      </c>
      <c r="D1" s="64" t="s">
        <v>55</v>
      </c>
      <c r="E1" s="66" t="s">
        <v>12</v>
      </c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47"/>
    </row>
    <row r="2" spans="1:20" ht="15.75" thickBot="1" x14ac:dyDescent="0.3">
      <c r="A2" s="63"/>
      <c r="B2" s="65"/>
      <c r="C2" s="65"/>
      <c r="D2" s="65"/>
      <c r="E2" s="10">
        <v>2</v>
      </c>
      <c r="F2" s="10" t="s">
        <v>22</v>
      </c>
      <c r="G2" s="9">
        <v>4</v>
      </c>
      <c r="H2" s="9" t="s">
        <v>23</v>
      </c>
      <c r="I2" s="10">
        <v>8</v>
      </c>
      <c r="J2" s="10" t="s">
        <v>24</v>
      </c>
      <c r="K2" s="9">
        <v>16</v>
      </c>
      <c r="L2" s="9" t="s">
        <v>31</v>
      </c>
      <c r="M2" s="10">
        <v>24</v>
      </c>
      <c r="N2" s="10" t="s">
        <v>56</v>
      </c>
      <c r="O2" s="9">
        <v>32</v>
      </c>
      <c r="P2" s="9" t="s">
        <v>30</v>
      </c>
      <c r="Q2" s="10">
        <v>44</v>
      </c>
      <c r="R2" s="10" t="s">
        <v>57</v>
      </c>
      <c r="S2" s="9">
        <v>57</v>
      </c>
      <c r="T2" s="48" t="s">
        <v>58</v>
      </c>
    </row>
    <row r="3" spans="1:20" x14ac:dyDescent="0.25">
      <c r="A3" s="21">
        <v>1</v>
      </c>
      <c r="B3" s="4">
        <v>0</v>
      </c>
      <c r="C3" s="28">
        <v>0</v>
      </c>
      <c r="D3" s="20">
        <f>ABS(B3-C3)</f>
        <v>0</v>
      </c>
      <c r="E3" s="12"/>
      <c r="F3" s="12"/>
      <c r="G3" s="11"/>
      <c r="H3" s="12"/>
      <c r="I3" s="11"/>
      <c r="J3" s="12"/>
      <c r="K3" s="11"/>
      <c r="L3" s="12"/>
      <c r="M3" s="11"/>
      <c r="N3" s="12"/>
      <c r="O3" s="11"/>
      <c r="P3" s="12"/>
      <c r="R3" s="12"/>
      <c r="T3" s="12"/>
    </row>
    <row r="4" spans="1:20" x14ac:dyDescent="0.25">
      <c r="A4" s="21">
        <f>A3+1</f>
        <v>2</v>
      </c>
      <c r="B4" s="4">
        <v>-2.0870701477735999E-2</v>
      </c>
      <c r="C4" s="28">
        <v>-2.0896815437490699E-2</v>
      </c>
      <c r="D4" s="20">
        <f t="shared" ref="D4:D67" si="0">ABS(B4-C4)</f>
        <v>2.6113959754700544E-5</v>
      </c>
      <c r="E4" s="12"/>
      <c r="F4" s="12"/>
      <c r="G4" s="11"/>
      <c r="H4" s="12"/>
      <c r="I4" s="11"/>
      <c r="J4" s="12"/>
      <c r="K4" s="11"/>
      <c r="L4" s="12"/>
      <c r="M4" s="11"/>
      <c r="N4" s="12"/>
      <c r="O4" s="11"/>
      <c r="P4" s="12"/>
      <c r="R4" s="12"/>
      <c r="T4" s="12"/>
    </row>
    <row r="5" spans="1:20" x14ac:dyDescent="0.25">
      <c r="A5" s="21">
        <f t="shared" ref="A5:A59" si="1">A4+1</f>
        <v>3</v>
      </c>
      <c r="B5" s="4">
        <v>-0.105073190748942</v>
      </c>
      <c r="C5" s="28">
        <v>-0.105129125545612</v>
      </c>
      <c r="D5" s="20">
        <f t="shared" si="0"/>
        <v>5.5934796670001341E-5</v>
      </c>
      <c r="E5" s="12"/>
      <c r="F5" s="12"/>
      <c r="G5" s="11"/>
      <c r="H5" s="12"/>
      <c r="I5" s="11"/>
      <c r="J5" s="12"/>
      <c r="K5" s="11"/>
      <c r="L5" s="12"/>
      <c r="M5" s="11"/>
      <c r="N5" s="12"/>
      <c r="O5" s="11"/>
      <c r="P5" s="12"/>
      <c r="R5" s="12"/>
      <c r="T5" s="12"/>
    </row>
    <row r="6" spans="1:20" x14ac:dyDescent="0.25">
      <c r="A6" s="21">
        <f t="shared" si="1"/>
        <v>4</v>
      </c>
      <c r="B6" s="4">
        <v>-0.12891286001084501</v>
      </c>
      <c r="C6" s="28">
        <v>-0.12905513013541001</v>
      </c>
      <c r="D6" s="20">
        <f t="shared" si="0"/>
        <v>1.422701245649971E-4</v>
      </c>
      <c r="E6" s="12"/>
      <c r="F6" s="12"/>
      <c r="G6" s="11"/>
      <c r="H6" s="12"/>
      <c r="I6" s="11"/>
      <c r="J6" s="12"/>
      <c r="K6" s="11"/>
      <c r="L6" s="12"/>
      <c r="M6" s="11"/>
      <c r="N6" s="12"/>
      <c r="O6" s="11"/>
      <c r="P6" s="12"/>
      <c r="R6" s="12"/>
      <c r="T6" s="12"/>
    </row>
    <row r="7" spans="1:20" x14ac:dyDescent="0.25">
      <c r="A7" s="21">
        <f t="shared" si="1"/>
        <v>5</v>
      </c>
      <c r="B7" s="4">
        <v>-0.150505416150715</v>
      </c>
      <c r="C7" s="28">
        <v>-0.150908746300014</v>
      </c>
      <c r="D7" s="20">
        <f t="shared" si="0"/>
        <v>4.0333014929899713E-4</v>
      </c>
      <c r="E7" s="12"/>
      <c r="F7" s="12"/>
      <c r="G7" s="11"/>
      <c r="H7" s="12"/>
      <c r="I7" s="11"/>
      <c r="J7" s="12"/>
      <c r="K7" s="11"/>
      <c r="L7" s="12"/>
      <c r="M7" s="11"/>
      <c r="N7" s="12"/>
      <c r="O7" s="11"/>
      <c r="P7" s="12"/>
      <c r="R7" s="12"/>
      <c r="T7" s="12"/>
    </row>
    <row r="8" spans="1:20" x14ac:dyDescent="0.25">
      <c r="A8" s="21">
        <f t="shared" si="1"/>
        <v>6</v>
      </c>
      <c r="B8" s="4">
        <v>-0.15296697247381899</v>
      </c>
      <c r="C8" s="28">
        <v>-0.15333356290410899</v>
      </c>
      <c r="D8" s="20">
        <f t="shared" si="0"/>
        <v>3.6659043028999805E-4</v>
      </c>
      <c r="E8" s="12"/>
      <c r="F8" s="12"/>
      <c r="G8" s="11"/>
      <c r="H8" s="12"/>
      <c r="I8" s="11"/>
      <c r="J8" s="12"/>
      <c r="K8" s="11"/>
      <c r="L8" s="12"/>
      <c r="M8" s="11"/>
      <c r="N8" s="12"/>
      <c r="O8" s="11"/>
      <c r="P8" s="12"/>
      <c r="R8" s="12"/>
      <c r="T8" s="12"/>
    </row>
    <row r="9" spans="1:20" x14ac:dyDescent="0.25">
      <c r="A9" s="21">
        <f t="shared" si="1"/>
        <v>7</v>
      </c>
      <c r="B9" s="4">
        <v>-0.13453442107364499</v>
      </c>
      <c r="C9" s="28">
        <v>-0.13449517403670699</v>
      </c>
      <c r="D9" s="20">
        <f t="shared" si="0"/>
        <v>3.9247036938000468E-5</v>
      </c>
      <c r="E9" s="12"/>
      <c r="F9" s="12"/>
      <c r="G9" s="11"/>
      <c r="H9" s="12"/>
      <c r="I9" s="11"/>
      <c r="J9" s="12"/>
      <c r="K9" s="11"/>
      <c r="L9" s="12"/>
      <c r="M9" s="11"/>
      <c r="N9" s="12"/>
      <c r="O9" s="11"/>
      <c r="P9" s="12"/>
      <c r="R9" s="12"/>
      <c r="T9" s="12"/>
    </row>
    <row r="10" spans="1:20" x14ac:dyDescent="0.25">
      <c r="A10" s="21">
        <f t="shared" si="1"/>
        <v>8</v>
      </c>
      <c r="B10" s="4">
        <v>-7.9477778272253996E-2</v>
      </c>
      <c r="C10" s="28">
        <v>-7.9339033404948606E-2</v>
      </c>
      <c r="D10" s="20">
        <f t="shared" si="0"/>
        <v>1.3874486730539037E-4</v>
      </c>
      <c r="E10" s="12"/>
      <c r="F10" s="12"/>
      <c r="G10" s="11"/>
      <c r="H10" s="12"/>
      <c r="I10" s="11"/>
      <c r="J10" s="12"/>
      <c r="K10" s="11"/>
      <c r="L10" s="12"/>
      <c r="M10" s="11"/>
      <c r="N10" s="12"/>
      <c r="O10" s="11"/>
      <c r="P10" s="12"/>
      <c r="R10" s="12"/>
      <c r="T10" s="12"/>
    </row>
    <row r="11" spans="1:20" x14ac:dyDescent="0.25">
      <c r="A11" s="21">
        <f t="shared" si="1"/>
        <v>9</v>
      </c>
      <c r="B11" s="4">
        <v>-0.16793634612479799</v>
      </c>
      <c r="C11" s="28">
        <v>-0.16756610612627801</v>
      </c>
      <c r="D11" s="20">
        <f t="shared" si="0"/>
        <v>3.7023999851998335E-4</v>
      </c>
      <c r="E11" s="12"/>
      <c r="F11" s="12"/>
      <c r="G11" s="11"/>
      <c r="H11" s="12"/>
      <c r="I11" s="11"/>
      <c r="J11" s="12"/>
      <c r="K11" s="11"/>
      <c r="L11" s="12"/>
      <c r="M11" s="11"/>
      <c r="N11" s="12"/>
      <c r="O11" s="11"/>
      <c r="P11" s="12"/>
      <c r="R11" s="12"/>
      <c r="T11" s="12"/>
    </row>
    <row r="12" spans="1:20" x14ac:dyDescent="0.25">
      <c r="A12" s="21">
        <f t="shared" si="1"/>
        <v>10</v>
      </c>
      <c r="B12" s="4">
        <v>-0.201121011977311</v>
      </c>
      <c r="C12" s="28">
        <v>-0.20102804588992601</v>
      </c>
      <c r="D12" s="20">
        <f t="shared" si="0"/>
        <v>9.2966087384988016E-5</v>
      </c>
      <c r="E12" s="12"/>
      <c r="F12" s="12"/>
      <c r="G12" s="11"/>
      <c r="H12" s="12"/>
      <c r="I12" s="11"/>
      <c r="J12" s="12"/>
      <c r="K12" s="11"/>
      <c r="L12" s="12"/>
      <c r="M12" s="11"/>
      <c r="N12" s="12"/>
      <c r="O12" s="11"/>
      <c r="P12" s="12"/>
      <c r="R12" s="12"/>
      <c r="T12" s="12"/>
    </row>
    <row r="13" spans="1:20" x14ac:dyDescent="0.25">
      <c r="A13" s="21">
        <f t="shared" si="1"/>
        <v>11</v>
      </c>
      <c r="B13" s="4">
        <v>-0.1783671625605</v>
      </c>
      <c r="C13" s="28">
        <v>-0.178174491840941</v>
      </c>
      <c r="D13" s="20">
        <f t="shared" si="0"/>
        <v>1.9267071955900161E-4</v>
      </c>
      <c r="E13" s="12"/>
      <c r="F13" s="12"/>
      <c r="G13" s="11"/>
      <c r="H13" s="12"/>
      <c r="I13" s="11"/>
      <c r="J13" s="12"/>
      <c r="K13" s="11"/>
      <c r="L13" s="12"/>
      <c r="M13" s="11"/>
      <c r="N13" s="12"/>
      <c r="O13" s="11"/>
      <c r="P13" s="12"/>
      <c r="R13" s="12"/>
      <c r="T13" s="12"/>
    </row>
    <row r="14" spans="1:20" x14ac:dyDescent="0.25">
      <c r="A14" s="21">
        <f t="shared" si="1"/>
        <v>12</v>
      </c>
      <c r="B14" s="4">
        <v>-0.18292209655080799</v>
      </c>
      <c r="C14" s="28">
        <v>-0.182862687632947</v>
      </c>
      <c r="D14" s="20">
        <f t="shared" si="0"/>
        <v>5.940891786099245E-5</v>
      </c>
      <c r="E14" s="12"/>
      <c r="F14" s="12"/>
      <c r="G14" s="11"/>
      <c r="H14" s="12"/>
      <c r="I14" s="11"/>
      <c r="J14" s="12"/>
      <c r="K14" s="11"/>
      <c r="L14" s="12"/>
      <c r="M14" s="11"/>
      <c r="N14" s="12"/>
      <c r="O14" s="11"/>
      <c r="P14" s="12"/>
      <c r="R14" s="12"/>
      <c r="T14" s="12"/>
    </row>
    <row r="15" spans="1:20" x14ac:dyDescent="0.25">
      <c r="A15" s="21">
        <f t="shared" si="1"/>
        <v>13</v>
      </c>
      <c r="B15" s="4">
        <v>-0.17127975875044299</v>
      </c>
      <c r="C15" s="28">
        <v>-0.171126128462259</v>
      </c>
      <c r="D15" s="20">
        <f t="shared" si="0"/>
        <v>1.5363028818399238E-4</v>
      </c>
      <c r="E15" s="12"/>
      <c r="F15" s="12"/>
      <c r="G15" s="11"/>
      <c r="H15" s="12"/>
      <c r="I15" s="11"/>
      <c r="J15" s="12"/>
      <c r="K15" s="11"/>
      <c r="L15" s="12"/>
      <c r="M15" s="11"/>
      <c r="N15" s="12"/>
      <c r="O15" s="11"/>
      <c r="P15" s="12"/>
      <c r="R15" s="12"/>
      <c r="T15" s="12"/>
    </row>
    <row r="16" spans="1:20" x14ac:dyDescent="0.25">
      <c r="A16" s="21">
        <f t="shared" si="1"/>
        <v>14</v>
      </c>
      <c r="B16" s="4">
        <v>-0.16288547896920899</v>
      </c>
      <c r="C16" s="28">
        <v>-0.16273734317913299</v>
      </c>
      <c r="D16" s="20">
        <f t="shared" si="0"/>
        <v>1.4813579007599831E-4</v>
      </c>
      <c r="E16" s="19"/>
      <c r="F16" s="12"/>
      <c r="G16" s="20"/>
      <c r="H16" s="12"/>
      <c r="I16" s="20"/>
      <c r="J16" s="12"/>
      <c r="K16" s="20"/>
      <c r="L16" s="12"/>
      <c r="M16" s="20"/>
      <c r="N16" s="12"/>
      <c r="O16" s="20"/>
      <c r="P16" s="12"/>
      <c r="R16" s="12"/>
      <c r="T16" s="12"/>
    </row>
    <row r="17" spans="1:20" x14ac:dyDescent="0.25">
      <c r="A17" s="21">
        <f t="shared" si="1"/>
        <v>15</v>
      </c>
      <c r="B17" s="4">
        <v>-0.12551877649500501</v>
      </c>
      <c r="C17" s="28">
        <v>-0.125469301683656</v>
      </c>
      <c r="D17" s="20">
        <f t="shared" si="0"/>
        <v>4.9474811349009551E-5</v>
      </c>
      <c r="E17" s="19"/>
      <c r="F17" s="12"/>
      <c r="G17" s="20"/>
      <c r="H17" s="12"/>
      <c r="I17" s="20"/>
      <c r="J17" s="12"/>
      <c r="K17" s="20"/>
      <c r="L17" s="12"/>
      <c r="M17" s="20"/>
      <c r="N17" s="12"/>
      <c r="O17" s="20"/>
      <c r="P17" s="12"/>
      <c r="R17" s="12"/>
      <c r="T17" s="12"/>
    </row>
    <row r="18" spans="1:20" x14ac:dyDescent="0.25">
      <c r="A18" s="21">
        <f t="shared" si="1"/>
        <v>16</v>
      </c>
      <c r="B18" s="4">
        <v>-0.154735613487296</v>
      </c>
      <c r="C18" s="28">
        <v>-0.154754209321777</v>
      </c>
      <c r="D18" s="20">
        <f t="shared" si="0"/>
        <v>1.8595834480994444E-5</v>
      </c>
      <c r="E18" s="19"/>
      <c r="F18" s="12"/>
      <c r="G18" s="20"/>
      <c r="H18" s="12"/>
      <c r="I18" s="20"/>
      <c r="J18" s="12"/>
      <c r="K18" s="20"/>
      <c r="L18" s="12"/>
      <c r="M18" s="20"/>
      <c r="N18" s="12"/>
      <c r="O18" s="20"/>
      <c r="P18" s="12"/>
      <c r="R18" s="12"/>
      <c r="T18" s="12"/>
    </row>
    <row r="19" spans="1:20" x14ac:dyDescent="0.25">
      <c r="A19" s="21">
        <f t="shared" si="1"/>
        <v>17</v>
      </c>
      <c r="B19" s="4">
        <v>-9.4237454772150994E-2</v>
      </c>
      <c r="C19" s="28">
        <v>-9.4127835618858999E-2</v>
      </c>
      <c r="D19" s="20">
        <f t="shared" si="0"/>
        <v>1.0961915329199545E-4</v>
      </c>
      <c r="E19" s="19"/>
      <c r="F19" s="12"/>
      <c r="G19" s="20"/>
      <c r="H19" s="12"/>
      <c r="I19" s="20"/>
      <c r="J19" s="12"/>
      <c r="K19" s="20"/>
      <c r="L19" s="12"/>
      <c r="M19" s="20"/>
      <c r="N19" s="12"/>
      <c r="O19" s="20"/>
      <c r="P19" s="12"/>
      <c r="R19" s="12"/>
      <c r="T19" s="12"/>
    </row>
    <row r="20" spans="1:20" x14ac:dyDescent="0.25">
      <c r="A20" s="21">
        <f t="shared" si="1"/>
        <v>18</v>
      </c>
      <c r="B20" s="4">
        <v>-0.21107296628567401</v>
      </c>
      <c r="C20" s="28">
        <v>-0.21074334898782801</v>
      </c>
      <c r="D20" s="20">
        <f t="shared" si="0"/>
        <v>3.2961729784600213E-4</v>
      </c>
      <c r="E20" s="19"/>
      <c r="F20" s="12"/>
      <c r="G20" s="20"/>
      <c r="H20" s="12"/>
      <c r="I20" s="20"/>
      <c r="J20" s="12"/>
      <c r="K20" s="20"/>
      <c r="L20" s="12"/>
      <c r="M20" s="20"/>
      <c r="N20" s="12"/>
      <c r="O20" s="20"/>
      <c r="P20" s="12"/>
      <c r="R20" s="12"/>
      <c r="T20" s="12"/>
    </row>
    <row r="21" spans="1:20" x14ac:dyDescent="0.25">
      <c r="A21" s="21">
        <f t="shared" si="1"/>
        <v>19</v>
      </c>
      <c r="B21" s="4">
        <v>-0.239011699740803</v>
      </c>
      <c r="C21" s="28">
        <v>-0.239647652994077</v>
      </c>
      <c r="D21" s="20">
        <f t="shared" si="0"/>
        <v>6.3595325327400754E-4</v>
      </c>
      <c r="E21" s="19"/>
      <c r="F21" s="12"/>
      <c r="G21" s="20"/>
      <c r="H21" s="12"/>
      <c r="I21" s="20"/>
      <c r="J21" s="12"/>
      <c r="K21" s="20"/>
      <c r="L21" s="12"/>
      <c r="M21" s="20"/>
      <c r="N21" s="12"/>
      <c r="O21" s="20"/>
      <c r="P21" s="12"/>
      <c r="R21" s="12"/>
      <c r="T21" s="12"/>
    </row>
    <row r="22" spans="1:20" x14ac:dyDescent="0.25">
      <c r="A22" s="21">
        <f t="shared" si="1"/>
        <v>20</v>
      </c>
      <c r="B22" s="4">
        <v>-0.24316967384879301</v>
      </c>
      <c r="C22" s="28">
        <v>-0.24363263426482101</v>
      </c>
      <c r="D22" s="20">
        <f t="shared" si="0"/>
        <v>4.6296041602800209E-4</v>
      </c>
      <c r="E22" s="19"/>
      <c r="F22" s="12"/>
      <c r="G22" s="20"/>
      <c r="H22" s="12"/>
      <c r="I22" s="20"/>
      <c r="J22" s="12"/>
      <c r="K22" s="20"/>
      <c r="L22" s="12"/>
      <c r="M22" s="20"/>
      <c r="N22" s="12"/>
      <c r="O22" s="20"/>
      <c r="P22" s="12"/>
      <c r="R22" s="12"/>
      <c r="T22" s="12"/>
    </row>
    <row r="23" spans="1:20" x14ac:dyDescent="0.25">
      <c r="A23" s="21">
        <f t="shared" si="1"/>
        <v>21</v>
      </c>
      <c r="B23" s="4">
        <v>-0.23670279779185299</v>
      </c>
      <c r="C23" s="28">
        <v>-0.237009645853343</v>
      </c>
      <c r="D23" s="20">
        <f t="shared" si="0"/>
        <v>3.0684806149000599E-4</v>
      </c>
      <c r="E23" s="19"/>
      <c r="F23" s="12"/>
      <c r="G23" s="20"/>
      <c r="H23" s="12"/>
      <c r="I23" s="20"/>
      <c r="J23" s="12"/>
      <c r="K23" s="20"/>
      <c r="L23" s="12"/>
      <c r="M23" s="20"/>
      <c r="N23" s="12"/>
      <c r="O23" s="20"/>
      <c r="P23" s="12"/>
      <c r="R23" s="12"/>
      <c r="T23" s="12"/>
    </row>
    <row r="24" spans="1:20" x14ac:dyDescent="0.25">
      <c r="A24" s="21">
        <f t="shared" si="1"/>
        <v>22</v>
      </c>
      <c r="B24" s="4">
        <v>-0.23557904790542999</v>
      </c>
      <c r="C24" s="28">
        <v>-0.23559022588276701</v>
      </c>
      <c r="D24" s="20">
        <f t="shared" si="0"/>
        <v>1.1177977337017975E-5</v>
      </c>
      <c r="E24" s="19"/>
      <c r="F24" s="12"/>
      <c r="G24" s="20"/>
      <c r="H24" s="12"/>
      <c r="I24" s="20"/>
      <c r="J24" s="12"/>
      <c r="K24" s="20"/>
      <c r="L24" s="12"/>
      <c r="M24" s="20"/>
      <c r="N24" s="12"/>
      <c r="O24" s="20"/>
      <c r="P24" s="12"/>
      <c r="R24" s="12"/>
      <c r="T24" s="12"/>
    </row>
    <row r="25" spans="1:20" x14ac:dyDescent="0.25">
      <c r="A25" s="21">
        <f t="shared" si="1"/>
        <v>23</v>
      </c>
      <c r="B25" s="4">
        <v>-0.23683084358097001</v>
      </c>
      <c r="C25" s="28">
        <v>-0.23682442366658499</v>
      </c>
      <c r="D25" s="20">
        <f t="shared" si="0"/>
        <v>6.4199143850196538E-6</v>
      </c>
      <c r="E25" s="19"/>
      <c r="F25" s="12"/>
      <c r="G25" s="20"/>
      <c r="H25" s="12"/>
      <c r="I25" s="20"/>
      <c r="J25" s="12"/>
      <c r="K25" s="20"/>
      <c r="L25" s="12"/>
      <c r="M25" s="20"/>
      <c r="N25" s="12"/>
      <c r="O25" s="20"/>
      <c r="P25" s="12"/>
      <c r="R25" s="12"/>
      <c r="T25" s="12"/>
    </row>
    <row r="26" spans="1:20" x14ac:dyDescent="0.25">
      <c r="A26" s="21">
        <f t="shared" si="1"/>
        <v>24</v>
      </c>
      <c r="B26" s="4">
        <v>-0.24242890998532601</v>
      </c>
      <c r="C26" s="28">
        <v>-0.242284410894338</v>
      </c>
      <c r="D26" s="20">
        <f t="shared" si="0"/>
        <v>1.4449909098801506E-4</v>
      </c>
      <c r="E26" s="19"/>
      <c r="F26" s="12"/>
      <c r="G26" s="20"/>
      <c r="H26" s="12"/>
      <c r="I26" s="20"/>
      <c r="J26" s="12"/>
      <c r="K26" s="20"/>
      <c r="L26" s="12"/>
      <c r="M26" s="20"/>
      <c r="N26" s="12"/>
      <c r="O26" s="20"/>
      <c r="P26" s="12"/>
      <c r="R26" s="12"/>
      <c r="T26" s="12"/>
    </row>
    <row r="27" spans="1:20" x14ac:dyDescent="0.25">
      <c r="A27" s="21">
        <f t="shared" si="1"/>
        <v>25</v>
      </c>
      <c r="B27" s="4">
        <v>-0.34925093000878399</v>
      </c>
      <c r="C27" s="28">
        <v>-0.34899091585175501</v>
      </c>
      <c r="D27" s="20">
        <f t="shared" si="0"/>
        <v>2.6001415702897601E-4</v>
      </c>
      <c r="E27" s="19"/>
      <c r="F27" s="12"/>
      <c r="G27" s="20"/>
      <c r="H27" s="12"/>
      <c r="I27" s="20"/>
      <c r="J27" s="12"/>
      <c r="K27" s="20"/>
      <c r="L27" s="12"/>
      <c r="M27" s="20"/>
      <c r="N27" s="12"/>
      <c r="O27" s="20"/>
      <c r="P27" s="12"/>
      <c r="R27" s="12"/>
      <c r="T27" s="12"/>
    </row>
    <row r="28" spans="1:20" x14ac:dyDescent="0.25">
      <c r="A28" s="21">
        <f t="shared" si="1"/>
        <v>26</v>
      </c>
      <c r="B28" s="4">
        <v>-0.236139593406934</v>
      </c>
      <c r="C28" s="28">
        <v>-0.235959651784104</v>
      </c>
      <c r="D28" s="20">
        <f t="shared" si="0"/>
        <v>1.7994162282999882E-4</v>
      </c>
      <c r="E28" s="19"/>
      <c r="F28" s="12"/>
      <c r="G28" s="20"/>
      <c r="H28" s="12"/>
      <c r="I28" s="20"/>
      <c r="J28" s="12"/>
      <c r="K28" s="20"/>
      <c r="L28" s="12"/>
      <c r="M28" s="20"/>
      <c r="N28" s="12"/>
      <c r="O28" s="20"/>
      <c r="P28" s="12"/>
      <c r="R28" s="12"/>
      <c r="T28" s="12"/>
    </row>
    <row r="29" spans="1:20" x14ac:dyDescent="0.25">
      <c r="A29" s="21">
        <f t="shared" si="1"/>
        <v>27</v>
      </c>
      <c r="B29" s="4">
        <v>-0.20899344661620101</v>
      </c>
      <c r="C29" s="28">
        <v>-0.208535195665533</v>
      </c>
      <c r="D29" s="20">
        <f t="shared" si="0"/>
        <v>4.5825095066800992E-4</v>
      </c>
      <c r="E29" s="19"/>
      <c r="F29" s="12"/>
      <c r="G29" s="20"/>
      <c r="H29" s="12"/>
      <c r="I29" s="20"/>
      <c r="J29" s="12"/>
      <c r="K29" s="20"/>
      <c r="L29" s="12"/>
      <c r="M29" s="20"/>
      <c r="N29" s="12"/>
      <c r="O29" s="20"/>
      <c r="P29" s="12"/>
      <c r="R29" s="12"/>
      <c r="T29" s="12"/>
    </row>
    <row r="30" spans="1:20" x14ac:dyDescent="0.25">
      <c r="A30" s="21">
        <f t="shared" si="1"/>
        <v>28</v>
      </c>
      <c r="B30" s="4">
        <v>-0.18973717074441401</v>
      </c>
      <c r="C30" s="28">
        <v>-0.189419987694357</v>
      </c>
      <c r="D30" s="20">
        <f t="shared" si="0"/>
        <v>3.1718305005701275E-4</v>
      </c>
      <c r="E30" s="19"/>
      <c r="F30" s="12"/>
      <c r="G30" s="20"/>
      <c r="H30" s="12"/>
      <c r="I30" s="20"/>
      <c r="J30" s="12"/>
      <c r="K30" s="20"/>
      <c r="L30" s="12"/>
      <c r="M30" s="20"/>
      <c r="N30" s="12"/>
      <c r="O30" s="20"/>
      <c r="P30" s="12"/>
      <c r="R30" s="12"/>
      <c r="T30" s="12"/>
    </row>
    <row r="31" spans="1:20" x14ac:dyDescent="0.25">
      <c r="A31" s="21">
        <f t="shared" si="1"/>
        <v>29</v>
      </c>
      <c r="B31" s="4">
        <v>-0.17658861936612499</v>
      </c>
      <c r="C31" s="28">
        <v>-0.17630892169627399</v>
      </c>
      <c r="D31" s="20">
        <f t="shared" si="0"/>
        <v>2.7969766985100342E-4</v>
      </c>
      <c r="E31" s="19"/>
      <c r="F31" s="12"/>
      <c r="G31" s="20"/>
      <c r="H31" s="12"/>
      <c r="I31" s="20"/>
      <c r="J31" s="12"/>
      <c r="K31" s="20"/>
      <c r="L31" s="12"/>
      <c r="M31" s="20"/>
      <c r="N31" s="12"/>
      <c r="O31" s="20"/>
      <c r="P31" s="12"/>
      <c r="R31" s="12"/>
      <c r="T31" s="12"/>
    </row>
    <row r="32" spans="1:20" x14ac:dyDescent="0.25">
      <c r="A32" s="21">
        <f t="shared" si="1"/>
        <v>30</v>
      </c>
      <c r="B32" s="4">
        <v>-0.36151371747905098</v>
      </c>
      <c r="C32" s="28">
        <v>-0.36131826756588997</v>
      </c>
      <c r="D32" s="20">
        <f t="shared" si="0"/>
        <v>1.9544991316100546E-4</v>
      </c>
      <c r="E32" s="19"/>
      <c r="F32" s="12"/>
      <c r="G32" s="20"/>
      <c r="H32" s="12"/>
      <c r="I32" s="20"/>
      <c r="J32" s="12"/>
      <c r="K32" s="20"/>
      <c r="L32" s="12"/>
      <c r="M32" s="20"/>
      <c r="N32" s="12"/>
      <c r="O32" s="20"/>
      <c r="P32" s="12"/>
      <c r="R32" s="12"/>
      <c r="T32" s="12"/>
    </row>
    <row r="33" spans="1:20" x14ac:dyDescent="0.25">
      <c r="A33" s="21">
        <f t="shared" si="1"/>
        <v>31</v>
      </c>
      <c r="B33" s="4">
        <v>-0.37708086325159101</v>
      </c>
      <c r="C33" s="28">
        <v>-0.377071554260417</v>
      </c>
      <c r="D33" s="20">
        <f t="shared" si="0"/>
        <v>9.3089911740174003E-6</v>
      </c>
      <c r="E33" s="19"/>
      <c r="F33" s="12"/>
      <c r="G33" s="20"/>
      <c r="H33" s="12"/>
      <c r="I33" s="20"/>
      <c r="J33" s="12"/>
      <c r="K33" s="20"/>
      <c r="L33" s="12"/>
      <c r="M33" s="20"/>
      <c r="N33" s="12"/>
      <c r="O33" s="20"/>
      <c r="P33" s="12"/>
      <c r="R33" s="12"/>
      <c r="T33" s="12"/>
    </row>
    <row r="34" spans="1:20" x14ac:dyDescent="0.25">
      <c r="A34" s="21">
        <f t="shared" si="1"/>
        <v>32</v>
      </c>
      <c r="B34" s="4">
        <v>-0.35865153969736602</v>
      </c>
      <c r="C34" s="28">
        <v>-0.35891324034865402</v>
      </c>
      <c r="D34" s="20">
        <f t="shared" si="0"/>
        <v>2.6170065128799935E-4</v>
      </c>
      <c r="E34" s="19"/>
      <c r="F34" s="12"/>
      <c r="G34" s="20"/>
      <c r="H34" s="12"/>
      <c r="I34" s="20"/>
      <c r="J34" s="12"/>
      <c r="K34" s="20"/>
      <c r="L34" s="12"/>
      <c r="M34" s="20"/>
      <c r="N34" s="12"/>
      <c r="O34" s="20"/>
      <c r="P34" s="12"/>
      <c r="R34" s="12"/>
      <c r="T34" s="12"/>
    </row>
    <row r="35" spans="1:20" x14ac:dyDescent="0.25">
      <c r="A35" s="21">
        <f t="shared" si="1"/>
        <v>33</v>
      </c>
      <c r="B35" s="4">
        <v>-0.35954367467390502</v>
      </c>
      <c r="C35" s="28">
        <v>-0.359828316491068</v>
      </c>
      <c r="D35" s="20">
        <f t="shared" si="0"/>
        <v>2.8464181716297832E-4</v>
      </c>
      <c r="E35" s="19"/>
      <c r="F35" s="12"/>
      <c r="G35" s="20"/>
      <c r="H35" s="12"/>
      <c r="I35" s="20"/>
      <c r="J35" s="12"/>
      <c r="K35" s="20"/>
      <c r="L35" s="12"/>
      <c r="M35" s="20"/>
      <c r="N35" s="12"/>
      <c r="O35" s="20"/>
      <c r="P35" s="12"/>
      <c r="R35" s="12"/>
      <c r="T35" s="12"/>
    </row>
    <row r="36" spans="1:20" x14ac:dyDescent="0.25">
      <c r="A36" s="21">
        <f t="shared" si="1"/>
        <v>34</v>
      </c>
      <c r="B36" s="4">
        <v>-0.26413829837691</v>
      </c>
      <c r="C36" s="28">
        <v>-0.26398491463484802</v>
      </c>
      <c r="D36" s="20">
        <f t="shared" si="0"/>
        <v>1.5338374206197436E-4</v>
      </c>
      <c r="E36" s="19"/>
      <c r="F36" s="12"/>
      <c r="G36" s="20"/>
      <c r="H36" s="12"/>
      <c r="I36" s="20"/>
      <c r="J36" s="12"/>
      <c r="K36" s="20"/>
      <c r="L36" s="12"/>
      <c r="M36" s="20"/>
      <c r="N36" s="12"/>
      <c r="O36" s="20"/>
      <c r="P36" s="12"/>
      <c r="R36" s="12"/>
      <c r="T36" s="12"/>
    </row>
    <row r="37" spans="1:20" x14ac:dyDescent="0.25">
      <c r="A37" s="21">
        <f t="shared" si="1"/>
        <v>35</v>
      </c>
      <c r="B37" s="4">
        <v>-0.25926863519459198</v>
      </c>
      <c r="C37" s="28">
        <v>-0.25906266498194402</v>
      </c>
      <c r="D37" s="20">
        <f t="shared" si="0"/>
        <v>2.0597021264795456E-4</v>
      </c>
      <c r="E37" s="19"/>
      <c r="F37" s="12"/>
      <c r="G37" s="20"/>
      <c r="H37" s="12"/>
      <c r="I37" s="20"/>
      <c r="J37" s="12"/>
      <c r="K37" s="20"/>
      <c r="L37" s="12"/>
      <c r="M37" s="20"/>
      <c r="N37" s="12"/>
      <c r="O37" s="20"/>
      <c r="P37" s="12"/>
      <c r="R37" s="12"/>
      <c r="T37" s="12"/>
    </row>
    <row r="38" spans="1:20" x14ac:dyDescent="0.25">
      <c r="A38" s="21">
        <f t="shared" si="1"/>
        <v>36</v>
      </c>
      <c r="B38" s="4">
        <v>-0.25376877924468799</v>
      </c>
      <c r="C38" s="28">
        <v>-0.25354181460555603</v>
      </c>
      <c r="D38" s="20">
        <f t="shared" si="0"/>
        <v>2.2696463913196574E-4</v>
      </c>
      <c r="E38" s="19"/>
      <c r="F38" s="12"/>
      <c r="G38" s="20"/>
      <c r="H38" s="12"/>
      <c r="I38" s="20"/>
      <c r="J38" s="12"/>
      <c r="K38" s="20"/>
      <c r="L38" s="12"/>
      <c r="M38" s="20"/>
      <c r="N38" s="12"/>
      <c r="O38" s="20"/>
      <c r="P38" s="12"/>
      <c r="R38" s="12"/>
      <c r="T38" s="12"/>
    </row>
    <row r="39" spans="1:20" x14ac:dyDescent="0.25">
      <c r="A39" s="21">
        <f t="shared" si="1"/>
        <v>37</v>
      </c>
      <c r="B39" s="4">
        <v>-0.24912266370599701</v>
      </c>
      <c r="C39" s="28">
        <v>-0.248922372000106</v>
      </c>
      <c r="D39" s="20">
        <f t="shared" si="0"/>
        <v>2.0029170589100365E-4</v>
      </c>
      <c r="E39" s="19"/>
      <c r="F39" s="12"/>
      <c r="G39" s="20"/>
      <c r="H39" s="12"/>
      <c r="I39" s="20"/>
      <c r="J39" s="12"/>
      <c r="K39" s="20"/>
      <c r="L39" s="12"/>
      <c r="M39" s="20"/>
      <c r="N39" s="12"/>
      <c r="O39" s="20"/>
      <c r="P39" s="12"/>
      <c r="R39" s="12"/>
      <c r="T39" s="12"/>
    </row>
    <row r="40" spans="1:20" x14ac:dyDescent="0.25">
      <c r="A40" s="21">
        <f t="shared" si="1"/>
        <v>38</v>
      </c>
      <c r="B40" s="4">
        <v>-0.232878408327644</v>
      </c>
      <c r="C40" s="28">
        <v>-0.23281261730622799</v>
      </c>
      <c r="D40" s="20">
        <f t="shared" si="0"/>
        <v>6.5791021416017337E-5</v>
      </c>
      <c r="E40" s="19"/>
      <c r="F40" s="12"/>
      <c r="G40" s="20"/>
      <c r="H40" s="12"/>
      <c r="I40" s="20"/>
      <c r="J40" s="12"/>
      <c r="K40" s="20"/>
      <c r="L40" s="12"/>
      <c r="M40" s="20"/>
      <c r="N40" s="12"/>
      <c r="O40" s="20"/>
      <c r="P40" s="12"/>
      <c r="R40" s="12"/>
      <c r="T40" s="12"/>
    </row>
    <row r="41" spans="1:20" x14ac:dyDescent="0.25">
      <c r="A41" s="21">
        <f t="shared" si="1"/>
        <v>39</v>
      </c>
      <c r="B41" s="4">
        <v>-0.25009852990410703</v>
      </c>
      <c r="C41" s="28">
        <v>-0.249898927783856</v>
      </c>
      <c r="D41" s="20">
        <f t="shared" si="0"/>
        <v>1.9960212025102453E-4</v>
      </c>
      <c r="E41" s="19"/>
      <c r="F41" s="12"/>
      <c r="G41" s="20"/>
      <c r="H41" s="12"/>
      <c r="I41" s="20"/>
      <c r="J41" s="12"/>
      <c r="K41" s="20"/>
      <c r="L41" s="12"/>
      <c r="M41" s="20"/>
      <c r="N41" s="12"/>
      <c r="O41" s="20"/>
      <c r="P41" s="12"/>
      <c r="R41" s="12"/>
      <c r="T41" s="12"/>
    </row>
    <row r="42" spans="1:20" x14ac:dyDescent="0.25">
      <c r="A42" s="21">
        <f t="shared" si="1"/>
        <v>40</v>
      </c>
      <c r="B42" s="4">
        <v>-0.25502064984299799</v>
      </c>
      <c r="C42" s="28">
        <v>-0.25478699151067702</v>
      </c>
      <c r="D42" s="20">
        <f t="shared" si="0"/>
        <v>2.3365833232097399E-4</v>
      </c>
      <c r="E42" s="19"/>
      <c r="F42" s="12"/>
      <c r="G42" s="20"/>
      <c r="H42" s="12"/>
      <c r="I42" s="20"/>
      <c r="J42" s="12"/>
      <c r="K42" s="20"/>
      <c r="L42" s="12"/>
      <c r="M42" s="20"/>
      <c r="N42" s="12"/>
      <c r="O42" s="20"/>
      <c r="P42" s="12"/>
      <c r="R42" s="12"/>
      <c r="T42" s="12"/>
    </row>
    <row r="43" spans="1:20" x14ac:dyDescent="0.25">
      <c r="A43" s="21">
        <f t="shared" si="1"/>
        <v>41</v>
      </c>
      <c r="B43" s="4">
        <v>-0.260518181346785</v>
      </c>
      <c r="C43" s="28">
        <v>-0.26050247046722502</v>
      </c>
      <c r="D43" s="20">
        <f t="shared" si="0"/>
        <v>1.5710879559982516E-5</v>
      </c>
      <c r="E43" s="19"/>
      <c r="F43" s="12"/>
      <c r="G43" s="20"/>
      <c r="H43" s="12"/>
      <c r="I43" s="20"/>
      <c r="J43" s="12"/>
      <c r="K43" s="20"/>
      <c r="L43" s="12"/>
      <c r="M43" s="20"/>
      <c r="N43" s="12"/>
      <c r="O43" s="20"/>
      <c r="P43" s="12"/>
      <c r="R43" s="12"/>
      <c r="T43" s="12"/>
    </row>
    <row r="44" spans="1:20" x14ac:dyDescent="0.25">
      <c r="A44" s="21">
        <f t="shared" si="1"/>
        <v>42</v>
      </c>
      <c r="B44" s="4">
        <v>-0.28667373102843302</v>
      </c>
      <c r="C44" s="28">
        <v>-0.28679958153956803</v>
      </c>
      <c r="D44" s="20">
        <f t="shared" si="0"/>
        <v>1.2585051113500612E-4</v>
      </c>
      <c r="E44" s="19"/>
      <c r="F44" s="12"/>
      <c r="G44" s="20"/>
      <c r="H44" s="12"/>
      <c r="I44" s="20"/>
      <c r="J44" s="12"/>
      <c r="K44" s="20"/>
      <c r="L44" s="12"/>
      <c r="M44" s="20"/>
      <c r="N44" s="12"/>
      <c r="O44" s="20"/>
      <c r="P44" s="12"/>
      <c r="R44" s="12"/>
      <c r="T44" s="12"/>
    </row>
    <row r="45" spans="1:20" x14ac:dyDescent="0.25">
      <c r="A45" s="21">
        <f t="shared" si="1"/>
        <v>43</v>
      </c>
      <c r="B45" s="4">
        <v>-0.20234772356976999</v>
      </c>
      <c r="C45" s="28">
        <v>-0.202213072398124</v>
      </c>
      <c r="D45" s="20">
        <f t="shared" si="0"/>
        <v>1.3465117164598861E-4</v>
      </c>
      <c r="E45" s="19"/>
      <c r="F45" s="12"/>
      <c r="G45" s="20"/>
      <c r="H45" s="12"/>
      <c r="I45" s="20"/>
      <c r="J45" s="12"/>
      <c r="K45" s="20"/>
      <c r="L45" s="12"/>
      <c r="M45" s="20"/>
      <c r="N45" s="12"/>
      <c r="O45" s="20"/>
      <c r="P45" s="12"/>
      <c r="R45" s="12"/>
      <c r="T45" s="12"/>
    </row>
    <row r="46" spans="1:20" x14ac:dyDescent="0.25">
      <c r="A46" s="21">
        <f t="shared" si="1"/>
        <v>44</v>
      </c>
      <c r="B46" s="4">
        <v>-0.21676313211445</v>
      </c>
      <c r="C46" s="28">
        <v>-0.21669389055516999</v>
      </c>
      <c r="D46" s="20">
        <f t="shared" si="0"/>
        <v>6.9241559280008858E-5</v>
      </c>
      <c r="E46" s="19"/>
      <c r="F46" s="12"/>
      <c r="G46" s="20"/>
      <c r="H46" s="12"/>
      <c r="I46" s="20"/>
      <c r="J46" s="12"/>
      <c r="K46" s="20"/>
      <c r="L46" s="12"/>
      <c r="M46" s="20"/>
      <c r="N46" s="12"/>
      <c r="O46" s="20"/>
      <c r="P46" s="12"/>
      <c r="R46" s="12"/>
      <c r="T46" s="12"/>
    </row>
    <row r="47" spans="1:20" x14ac:dyDescent="0.25">
      <c r="A47" s="21">
        <f t="shared" si="1"/>
        <v>45</v>
      </c>
      <c r="B47" s="4">
        <v>-0.169126214530363</v>
      </c>
      <c r="C47" s="28">
        <v>-0.16917774245808201</v>
      </c>
      <c r="D47" s="20">
        <f t="shared" si="0"/>
        <v>5.1527927719008382E-5</v>
      </c>
      <c r="E47" s="19"/>
      <c r="F47" s="12"/>
      <c r="G47" s="20"/>
      <c r="H47" s="12"/>
      <c r="I47" s="20"/>
      <c r="J47" s="12"/>
      <c r="K47" s="20"/>
      <c r="L47" s="12"/>
      <c r="M47" s="20"/>
      <c r="N47" s="12"/>
      <c r="O47" s="20"/>
      <c r="P47" s="12"/>
      <c r="R47" s="12"/>
      <c r="T47" s="12"/>
    </row>
    <row r="48" spans="1:20" x14ac:dyDescent="0.25">
      <c r="A48" s="21">
        <f t="shared" si="1"/>
        <v>46</v>
      </c>
      <c r="B48" s="4">
        <v>-0.19724885174204601</v>
      </c>
      <c r="C48" s="28">
        <v>-0.197100761914249</v>
      </c>
      <c r="D48" s="20">
        <f t="shared" si="0"/>
        <v>1.4808982779701552E-4</v>
      </c>
      <c r="E48" s="19"/>
      <c r="F48" s="12"/>
      <c r="G48" s="20"/>
      <c r="H48" s="12"/>
      <c r="I48" s="20"/>
      <c r="J48" s="12"/>
      <c r="K48" s="20"/>
      <c r="L48" s="12"/>
      <c r="M48" s="20"/>
      <c r="N48" s="12"/>
      <c r="O48" s="20"/>
      <c r="P48" s="12"/>
      <c r="R48" s="12"/>
      <c r="T48" s="12"/>
    </row>
    <row r="49" spans="1:20" x14ac:dyDescent="0.25">
      <c r="A49" s="21">
        <f t="shared" si="1"/>
        <v>47</v>
      </c>
      <c r="B49" s="4">
        <v>-0.225837452551399</v>
      </c>
      <c r="C49" s="28">
        <v>-0.225807566631884</v>
      </c>
      <c r="D49" s="20">
        <f t="shared" si="0"/>
        <v>2.9885919514999193E-5</v>
      </c>
      <c r="E49" s="19"/>
      <c r="F49" s="12"/>
      <c r="G49" s="20"/>
      <c r="H49" s="12"/>
      <c r="I49" s="20"/>
      <c r="J49" s="12"/>
      <c r="K49" s="20"/>
      <c r="L49" s="12"/>
      <c r="M49" s="20"/>
      <c r="N49" s="12"/>
      <c r="O49" s="20"/>
      <c r="P49" s="12"/>
      <c r="R49" s="12"/>
      <c r="T49" s="12"/>
    </row>
    <row r="50" spans="1:20" x14ac:dyDescent="0.25">
      <c r="A50" s="21">
        <f t="shared" si="1"/>
        <v>48</v>
      </c>
      <c r="B50" s="4">
        <v>-0.228536305698087</v>
      </c>
      <c r="C50" s="28">
        <v>-0.228495204396339</v>
      </c>
      <c r="D50" s="20">
        <f t="shared" si="0"/>
        <v>4.1101301748003305E-5</v>
      </c>
      <c r="E50" s="19"/>
      <c r="F50" s="12"/>
      <c r="G50" s="20"/>
      <c r="H50" s="12"/>
      <c r="I50" s="20"/>
      <c r="J50" s="12"/>
      <c r="K50" s="20"/>
      <c r="L50" s="12"/>
      <c r="M50" s="20"/>
      <c r="N50" s="12"/>
      <c r="O50" s="20"/>
      <c r="P50" s="12"/>
      <c r="R50" s="12"/>
      <c r="T50" s="12"/>
    </row>
    <row r="51" spans="1:20" x14ac:dyDescent="0.25">
      <c r="A51" s="21">
        <f t="shared" si="1"/>
        <v>49</v>
      </c>
      <c r="B51" s="4">
        <v>-0.23262588862132699</v>
      </c>
      <c r="C51" s="28">
        <v>-0.232604406630669</v>
      </c>
      <c r="D51" s="20">
        <f t="shared" si="0"/>
        <v>2.1481990657989947E-5</v>
      </c>
      <c r="E51" s="19"/>
      <c r="F51" s="12"/>
      <c r="G51" s="20"/>
      <c r="H51" s="12"/>
      <c r="I51" s="20"/>
      <c r="J51" s="12"/>
      <c r="K51" s="20"/>
      <c r="L51" s="12"/>
      <c r="M51" s="20"/>
      <c r="N51" s="12"/>
      <c r="O51" s="20"/>
      <c r="P51" s="12"/>
      <c r="R51" s="12"/>
      <c r="T51" s="12"/>
    </row>
    <row r="52" spans="1:20" x14ac:dyDescent="0.25">
      <c r="A52" s="21">
        <f t="shared" si="1"/>
        <v>50</v>
      </c>
      <c r="B52" s="4">
        <v>-0.242756431326207</v>
      </c>
      <c r="C52" s="28">
        <v>-0.24262082737153701</v>
      </c>
      <c r="D52" s="20">
        <f t="shared" si="0"/>
        <v>1.3560395466999386E-4</v>
      </c>
      <c r="E52" s="19"/>
      <c r="F52" s="12"/>
      <c r="G52" s="20"/>
      <c r="H52" s="12"/>
      <c r="I52" s="20"/>
      <c r="J52" s="12"/>
      <c r="K52" s="20"/>
      <c r="L52" s="12"/>
      <c r="M52" s="20"/>
      <c r="N52" s="12"/>
      <c r="O52" s="20"/>
      <c r="P52" s="12"/>
      <c r="R52" s="12"/>
      <c r="T52" s="12"/>
    </row>
    <row r="53" spans="1:20" x14ac:dyDescent="0.25">
      <c r="A53" s="21">
        <f t="shared" si="1"/>
        <v>51</v>
      </c>
      <c r="B53" s="4">
        <v>-0.224618257448961</v>
      </c>
      <c r="C53" s="28">
        <v>-0.22454201089109699</v>
      </c>
      <c r="D53" s="20">
        <f t="shared" si="0"/>
        <v>7.6246557864007025E-5</v>
      </c>
      <c r="E53" s="19"/>
      <c r="F53" s="12"/>
      <c r="G53" s="20"/>
      <c r="H53" s="12"/>
      <c r="I53" s="20"/>
      <c r="J53" s="12"/>
      <c r="K53" s="20"/>
      <c r="L53" s="12"/>
      <c r="M53" s="20"/>
      <c r="N53" s="12"/>
      <c r="O53" s="20"/>
      <c r="P53" s="12"/>
      <c r="R53" s="12"/>
      <c r="T53" s="12"/>
    </row>
    <row r="54" spans="1:20" x14ac:dyDescent="0.25">
      <c r="A54" s="21">
        <f t="shared" si="1"/>
        <v>52</v>
      </c>
      <c r="B54" s="4">
        <v>-0.20768429060521601</v>
      </c>
      <c r="C54" s="28">
        <v>-0.20723998807566699</v>
      </c>
      <c r="D54" s="20">
        <f t="shared" si="0"/>
        <v>4.4430252954902327E-4</v>
      </c>
      <c r="E54" s="19"/>
      <c r="F54" s="12"/>
      <c r="G54" s="20"/>
      <c r="H54" s="12"/>
      <c r="I54" s="20"/>
      <c r="J54" s="12"/>
      <c r="K54" s="20"/>
      <c r="L54" s="12"/>
      <c r="M54" s="20"/>
      <c r="N54" s="12"/>
      <c r="O54" s="20"/>
      <c r="P54" s="12"/>
      <c r="R54" s="12"/>
      <c r="T54" s="12"/>
    </row>
    <row r="55" spans="1:20" x14ac:dyDescent="0.25">
      <c r="A55" s="21">
        <f t="shared" si="1"/>
        <v>53</v>
      </c>
      <c r="B55" s="4">
        <v>-0.22127904606653301</v>
      </c>
      <c r="C55" s="28">
        <v>-0.22095899393457</v>
      </c>
      <c r="D55" s="20">
        <f t="shared" si="0"/>
        <v>3.2005213196301119E-4</v>
      </c>
      <c r="E55" s="19"/>
      <c r="F55" s="12"/>
      <c r="G55" s="20"/>
      <c r="H55" s="12"/>
      <c r="I55" s="20"/>
      <c r="J55" s="12"/>
      <c r="K55" s="20"/>
      <c r="L55" s="12"/>
      <c r="M55" s="20"/>
      <c r="N55" s="12"/>
      <c r="O55" s="20"/>
      <c r="P55" s="12"/>
      <c r="R55" s="12"/>
      <c r="T55" s="12"/>
    </row>
    <row r="56" spans="1:20" x14ac:dyDescent="0.25">
      <c r="A56" s="21">
        <f t="shared" si="1"/>
        <v>54</v>
      </c>
      <c r="B56" s="4">
        <v>-0.209384798041649</v>
      </c>
      <c r="C56" s="28">
        <v>-0.20899138947301399</v>
      </c>
      <c r="D56" s="20">
        <f t="shared" si="0"/>
        <v>3.9340856863501195E-4</v>
      </c>
      <c r="E56" s="19"/>
      <c r="F56" s="12"/>
      <c r="G56" s="20"/>
      <c r="H56" s="12"/>
      <c r="I56" s="20"/>
      <c r="J56" s="12"/>
      <c r="K56" s="20"/>
      <c r="L56" s="12"/>
      <c r="M56" s="20"/>
      <c r="N56" s="12"/>
      <c r="O56" s="20"/>
      <c r="P56" s="12"/>
      <c r="R56" s="12"/>
      <c r="T56" s="12"/>
    </row>
    <row r="57" spans="1:20" x14ac:dyDescent="0.25">
      <c r="A57" s="21">
        <f t="shared" si="1"/>
        <v>55</v>
      </c>
      <c r="B57" s="4">
        <v>-0.19053735669037</v>
      </c>
      <c r="C57" s="28">
        <v>-0.19019299743456999</v>
      </c>
      <c r="D57" s="20">
        <f t="shared" si="0"/>
        <v>3.4435925580000859E-4</v>
      </c>
      <c r="E57" s="19"/>
      <c r="F57" s="12"/>
      <c r="G57" s="20"/>
      <c r="H57" s="12"/>
      <c r="I57" s="20"/>
      <c r="J57" s="12"/>
      <c r="K57" s="20"/>
      <c r="L57" s="12"/>
      <c r="M57" s="20"/>
      <c r="N57" s="12"/>
      <c r="O57" s="20"/>
      <c r="P57" s="12"/>
      <c r="R57" s="12"/>
      <c r="T57" s="12"/>
    </row>
    <row r="58" spans="1:20" x14ac:dyDescent="0.25">
      <c r="A58" s="21">
        <f t="shared" si="1"/>
        <v>56</v>
      </c>
      <c r="B58" s="4">
        <v>-0.29412032566215701</v>
      </c>
      <c r="C58" s="28">
        <v>-0.294136645430567</v>
      </c>
      <c r="D58" s="20">
        <f t="shared" si="0"/>
        <v>1.6319768409989166E-5</v>
      </c>
      <c r="E58" s="19"/>
      <c r="F58" s="12"/>
      <c r="G58" s="20"/>
      <c r="H58" s="12"/>
      <c r="I58" s="20"/>
      <c r="J58" s="12"/>
      <c r="K58" s="20"/>
      <c r="L58" s="12"/>
      <c r="M58" s="20"/>
      <c r="N58" s="12"/>
      <c r="O58" s="20"/>
      <c r="P58" s="12"/>
      <c r="R58" s="12"/>
      <c r="T58" s="12"/>
    </row>
    <row r="59" spans="1:20" x14ac:dyDescent="0.25">
      <c r="A59" s="22">
        <f t="shared" si="1"/>
        <v>57</v>
      </c>
      <c r="B59" s="18">
        <v>-0.30487824787890899</v>
      </c>
      <c r="C59" s="30">
        <v>-0.30483794818277898</v>
      </c>
      <c r="D59" s="17">
        <f t="shared" si="0"/>
        <v>4.0299696130008389E-5</v>
      </c>
      <c r="E59" s="16"/>
      <c r="F59" s="16"/>
      <c r="G59" s="17"/>
      <c r="H59" s="16"/>
      <c r="I59" s="17"/>
      <c r="J59" s="16"/>
      <c r="K59" s="17"/>
      <c r="L59" s="16"/>
      <c r="M59" s="17"/>
      <c r="N59" s="16"/>
      <c r="O59" s="17"/>
      <c r="P59" s="16"/>
      <c r="Q59" s="23"/>
      <c r="R59" s="16"/>
      <c r="S59" s="23"/>
      <c r="T59" s="16"/>
    </row>
    <row r="60" spans="1:20" x14ac:dyDescent="0.25">
      <c r="A60" s="21">
        <v>1</v>
      </c>
      <c r="B60" s="4">
        <v>1.04</v>
      </c>
      <c r="C60" s="28">
        <v>1.03994014922332</v>
      </c>
      <c r="D60" s="20">
        <f t="shared" si="0"/>
        <v>5.985077668002603E-5</v>
      </c>
      <c r="E60" s="19"/>
      <c r="F60" s="12"/>
      <c r="G60" s="20"/>
      <c r="H60" s="12"/>
      <c r="I60" s="20"/>
      <c r="J60" s="12"/>
      <c r="K60" s="20"/>
      <c r="L60" s="12"/>
      <c r="M60" s="20"/>
      <c r="N60" s="12"/>
      <c r="O60" s="20"/>
      <c r="P60" s="12"/>
      <c r="R60" s="12"/>
      <c r="T60" s="12"/>
    </row>
    <row r="61" spans="1:20" x14ac:dyDescent="0.25">
      <c r="A61" s="21">
        <f>A60+1</f>
        <v>2</v>
      </c>
      <c r="B61" s="4">
        <v>1.01</v>
      </c>
      <c r="C61" s="28">
        <v>1.0099479003559699</v>
      </c>
      <c r="D61" s="20">
        <f t="shared" si="0"/>
        <v>5.2099644030079162E-5</v>
      </c>
      <c r="E61" s="19"/>
      <c r="F61" s="12"/>
      <c r="G61" s="20"/>
      <c r="H61" s="12"/>
      <c r="I61" s="20"/>
      <c r="J61" s="12"/>
      <c r="K61" s="20"/>
      <c r="L61" s="12"/>
      <c r="M61" s="20"/>
      <c r="N61" s="12"/>
      <c r="O61" s="20"/>
      <c r="P61" s="12"/>
      <c r="R61" s="12"/>
      <c r="T61" s="12"/>
    </row>
    <row r="62" spans="1:20" x14ac:dyDescent="0.25">
      <c r="A62" s="21">
        <f t="shared" ref="A62:A116" si="2">A61+1</f>
        <v>3</v>
      </c>
      <c r="B62" s="4">
        <v>0.98499999999999999</v>
      </c>
      <c r="C62" s="28">
        <v>0.98493259673310196</v>
      </c>
      <c r="D62" s="20">
        <f t="shared" si="0"/>
        <v>6.7403266898025116E-5</v>
      </c>
      <c r="E62" s="19"/>
      <c r="F62" s="12"/>
      <c r="G62" s="20"/>
      <c r="H62" s="12"/>
      <c r="I62" s="20"/>
      <c r="J62" s="12"/>
      <c r="K62" s="20"/>
      <c r="L62" s="12"/>
      <c r="M62" s="20"/>
      <c r="N62" s="12"/>
      <c r="O62" s="20"/>
      <c r="P62" s="12"/>
      <c r="R62" s="12"/>
      <c r="T62" s="12"/>
    </row>
    <row r="63" spans="1:20" x14ac:dyDescent="0.25">
      <c r="A63" s="21">
        <f t="shared" si="2"/>
        <v>4</v>
      </c>
      <c r="B63" s="4">
        <v>0.98036999999999996</v>
      </c>
      <c r="C63" s="28">
        <v>0.98039647314401102</v>
      </c>
      <c r="D63" s="20">
        <f t="shared" si="0"/>
        <v>2.6473144011052163E-5</v>
      </c>
      <c r="E63" s="19"/>
      <c r="F63" s="12"/>
      <c r="G63" s="20"/>
      <c r="H63" s="12"/>
      <c r="I63" s="20"/>
      <c r="J63" s="12"/>
      <c r="K63" s="20"/>
      <c r="L63" s="12"/>
      <c r="M63" s="20"/>
      <c r="N63" s="12"/>
      <c r="O63" s="20"/>
      <c r="P63" s="12"/>
      <c r="R63" s="12"/>
      <c r="T63" s="12"/>
    </row>
    <row r="64" spans="1:20" x14ac:dyDescent="0.25">
      <c r="A64" s="21">
        <f t="shared" si="2"/>
        <v>5</v>
      </c>
      <c r="B64" s="4">
        <v>0.97636000000000001</v>
      </c>
      <c r="C64" s="28">
        <v>0.97638497525018497</v>
      </c>
      <c r="D64" s="20">
        <f t="shared" si="0"/>
        <v>2.4975250184966491E-5</v>
      </c>
      <c r="E64" s="19"/>
      <c r="F64" s="12"/>
      <c r="G64" s="20"/>
      <c r="H64" s="12"/>
      <c r="I64" s="20"/>
      <c r="J64" s="12"/>
      <c r="K64" s="20"/>
      <c r="L64" s="12"/>
      <c r="M64" s="20"/>
      <c r="N64" s="12"/>
      <c r="O64" s="20"/>
      <c r="P64" s="12"/>
      <c r="R64" s="12"/>
      <c r="T64" s="12"/>
    </row>
    <row r="65" spans="1:20" x14ac:dyDescent="0.25">
      <c r="A65" s="21">
        <f t="shared" si="2"/>
        <v>6</v>
      </c>
      <c r="B65" s="4">
        <v>0.98</v>
      </c>
      <c r="C65" s="28">
        <v>0.98007674354612195</v>
      </c>
      <c r="D65" s="20">
        <f t="shared" si="0"/>
        <v>7.6743546121971207E-5</v>
      </c>
      <c r="E65" s="19"/>
      <c r="F65" s="12"/>
      <c r="G65" s="20"/>
      <c r="H65" s="12"/>
      <c r="I65" s="20"/>
      <c r="J65" s="12"/>
      <c r="K65" s="20"/>
      <c r="L65" s="12"/>
      <c r="M65" s="20"/>
      <c r="N65" s="12"/>
      <c r="O65" s="20"/>
      <c r="P65" s="12"/>
      <c r="R65" s="12"/>
      <c r="T65" s="12"/>
    </row>
    <row r="66" spans="1:20" x14ac:dyDescent="0.25">
      <c r="A66" s="21">
        <f t="shared" si="2"/>
        <v>7</v>
      </c>
      <c r="B66" s="4">
        <v>0.98204999999999998</v>
      </c>
      <c r="C66" s="28">
        <v>0.98231501055606696</v>
      </c>
      <c r="D66" s="20">
        <f t="shared" si="0"/>
        <v>2.6501055606698021E-4</v>
      </c>
      <c r="E66" s="19"/>
      <c r="F66" s="12"/>
      <c r="G66" s="20"/>
      <c r="H66" s="12"/>
      <c r="I66" s="20"/>
      <c r="J66" s="12"/>
      <c r="K66" s="20"/>
      <c r="L66" s="12"/>
      <c r="M66" s="20"/>
      <c r="N66" s="12"/>
      <c r="O66" s="20"/>
      <c r="P66" s="12"/>
      <c r="R66" s="12"/>
      <c r="T66" s="12"/>
    </row>
    <row r="67" spans="1:20" x14ac:dyDescent="0.25">
      <c r="A67" s="21">
        <f t="shared" si="2"/>
        <v>8</v>
      </c>
      <c r="B67" s="4">
        <v>1.0049999999999999</v>
      </c>
      <c r="C67" s="28">
        <v>1.0053169641012001</v>
      </c>
      <c r="D67" s="20">
        <f t="shared" si="0"/>
        <v>3.1696410120019003E-4</v>
      </c>
      <c r="E67" s="19"/>
      <c r="F67" s="12"/>
      <c r="G67" s="20"/>
      <c r="H67" s="12"/>
      <c r="I67" s="20"/>
      <c r="J67" s="12"/>
      <c r="K67" s="20"/>
      <c r="L67" s="12"/>
      <c r="M67" s="20"/>
      <c r="N67" s="12"/>
      <c r="O67" s="20"/>
      <c r="P67" s="12"/>
      <c r="R67" s="12"/>
      <c r="T67" s="12"/>
    </row>
    <row r="68" spans="1:20" x14ac:dyDescent="0.25">
      <c r="A68" s="21">
        <f t="shared" si="2"/>
        <v>9</v>
      </c>
      <c r="B68" s="4">
        <v>0.98</v>
      </c>
      <c r="C68" s="28">
        <v>0.98015776878485095</v>
      </c>
      <c r="D68" s="20">
        <f t="shared" ref="D68:D116" si="3">ABS(B68-C68)</f>
        <v>1.5776878485096457E-4</v>
      </c>
      <c r="E68" s="19"/>
      <c r="F68" s="12"/>
      <c r="G68" s="20"/>
      <c r="H68" s="12"/>
      <c r="I68" s="20"/>
      <c r="J68" s="12"/>
      <c r="K68" s="20"/>
      <c r="L68" s="12"/>
      <c r="M68" s="20"/>
      <c r="N68" s="12"/>
      <c r="O68" s="20"/>
      <c r="P68" s="12"/>
      <c r="R68" s="12"/>
      <c r="T68" s="12"/>
    </row>
    <row r="69" spans="1:20" x14ac:dyDescent="0.25">
      <c r="A69" s="21">
        <f t="shared" si="2"/>
        <v>10</v>
      </c>
      <c r="B69" s="4">
        <v>0.98338999999999999</v>
      </c>
      <c r="C69" s="28">
        <v>0.98309623345077901</v>
      </c>
      <c r="D69" s="20">
        <f t="shared" si="3"/>
        <v>2.9376654922097512E-4</v>
      </c>
      <c r="E69" s="19"/>
      <c r="F69" s="12"/>
      <c r="G69" s="20"/>
      <c r="H69" s="12"/>
      <c r="I69" s="20"/>
      <c r="J69" s="12"/>
      <c r="K69" s="20"/>
      <c r="L69" s="12"/>
      <c r="M69" s="20"/>
      <c r="N69" s="12"/>
      <c r="O69" s="20"/>
      <c r="P69" s="12"/>
      <c r="R69" s="12"/>
      <c r="T69" s="12"/>
    </row>
    <row r="70" spans="1:20" x14ac:dyDescent="0.25">
      <c r="A70" s="21">
        <f t="shared" si="2"/>
        <v>11</v>
      </c>
      <c r="B70" s="4">
        <v>0.97297</v>
      </c>
      <c r="C70" s="28">
        <v>0.97298200288014602</v>
      </c>
      <c r="D70" s="20">
        <f t="shared" si="3"/>
        <v>1.2002880146022576E-5</v>
      </c>
      <c r="E70" s="19"/>
      <c r="F70" s="12"/>
      <c r="G70" s="20"/>
      <c r="H70" s="12"/>
      <c r="I70" s="20"/>
      <c r="J70" s="12"/>
      <c r="K70" s="20"/>
      <c r="L70" s="12"/>
      <c r="M70" s="20"/>
      <c r="N70" s="12"/>
      <c r="O70" s="20"/>
      <c r="P70" s="12"/>
      <c r="R70" s="12"/>
      <c r="T70" s="12"/>
    </row>
    <row r="71" spans="1:20" x14ac:dyDescent="0.25">
      <c r="A71" s="21">
        <f t="shared" si="2"/>
        <v>12</v>
      </c>
      <c r="B71" s="4">
        <v>1.0149999999999999</v>
      </c>
      <c r="C71" s="28">
        <v>1.01468090467504</v>
      </c>
      <c r="D71" s="20">
        <f t="shared" si="3"/>
        <v>3.190953249598838E-4</v>
      </c>
      <c r="E71" s="19"/>
      <c r="F71" s="12"/>
      <c r="G71" s="20"/>
      <c r="H71" s="12"/>
      <c r="I71" s="20"/>
      <c r="J71" s="12"/>
      <c r="K71" s="20"/>
      <c r="L71" s="12"/>
      <c r="M71" s="20"/>
      <c r="N71" s="12"/>
      <c r="O71" s="20"/>
      <c r="P71" s="12"/>
      <c r="R71" s="12"/>
      <c r="T71" s="12"/>
    </row>
    <row r="72" spans="1:20" x14ac:dyDescent="0.25">
      <c r="A72" s="21">
        <f t="shared" si="2"/>
        <v>13</v>
      </c>
      <c r="B72" s="4">
        <v>0.98153000000000001</v>
      </c>
      <c r="C72" s="28">
        <v>0.98138716815559102</v>
      </c>
      <c r="D72" s="20">
        <f t="shared" si="3"/>
        <v>1.428318444089971E-4</v>
      </c>
      <c r="E72" s="19"/>
      <c r="F72" s="12"/>
      <c r="G72" s="20"/>
      <c r="H72" s="12"/>
      <c r="I72" s="20"/>
      <c r="J72" s="12"/>
      <c r="K72" s="20"/>
      <c r="L72" s="12"/>
      <c r="M72" s="20"/>
      <c r="N72" s="12"/>
      <c r="O72" s="20"/>
      <c r="P72" s="12"/>
      <c r="R72" s="12"/>
      <c r="T72" s="12"/>
    </row>
    <row r="73" spans="1:20" x14ac:dyDescent="0.25">
      <c r="A73" s="21">
        <f t="shared" si="2"/>
        <v>14</v>
      </c>
      <c r="B73" s="4">
        <v>0.97380999999999995</v>
      </c>
      <c r="C73" s="28">
        <v>0.97366068754821899</v>
      </c>
      <c r="D73" s="20">
        <f t="shared" si="3"/>
        <v>1.4931245178095853E-4</v>
      </c>
      <c r="E73" s="19"/>
      <c r="F73" s="12"/>
      <c r="G73" s="20"/>
      <c r="H73" s="12"/>
      <c r="I73" s="20"/>
      <c r="J73" s="12"/>
      <c r="K73" s="20"/>
      <c r="L73" s="12"/>
      <c r="M73" s="20"/>
      <c r="N73" s="12"/>
      <c r="O73" s="20"/>
      <c r="P73" s="12"/>
      <c r="R73" s="12"/>
      <c r="T73" s="12"/>
    </row>
    <row r="74" spans="1:20" x14ac:dyDescent="0.25">
      <c r="A74" s="21">
        <f t="shared" si="2"/>
        <v>15</v>
      </c>
      <c r="B74" s="4">
        <v>0.98731999999999998</v>
      </c>
      <c r="C74" s="28">
        <v>0.98718823228388297</v>
      </c>
      <c r="D74" s="20">
        <f t="shared" si="3"/>
        <v>1.3176771611700389E-4</v>
      </c>
      <c r="E74" s="19"/>
      <c r="F74" s="12"/>
      <c r="G74" s="20"/>
      <c r="H74" s="12"/>
      <c r="I74" s="20"/>
      <c r="J74" s="12"/>
      <c r="K74" s="20"/>
      <c r="L74" s="12"/>
      <c r="M74" s="20"/>
      <c r="N74" s="12"/>
      <c r="O74" s="20"/>
      <c r="P74" s="12"/>
      <c r="R74" s="12"/>
      <c r="T74" s="12"/>
    </row>
    <row r="75" spans="1:20" x14ac:dyDescent="0.25">
      <c r="A75" s="21">
        <f t="shared" si="2"/>
        <v>16</v>
      </c>
      <c r="B75" s="4">
        <v>1.01336</v>
      </c>
      <c r="C75" s="28">
        <v>1.0131891809439899</v>
      </c>
      <c r="D75" s="20">
        <f t="shared" si="3"/>
        <v>1.708190560101297E-4</v>
      </c>
      <c r="E75" s="19"/>
      <c r="F75" s="12"/>
      <c r="G75" s="20"/>
      <c r="H75" s="12"/>
      <c r="I75" s="20"/>
      <c r="J75" s="12"/>
      <c r="K75" s="20"/>
      <c r="L75" s="12"/>
      <c r="M75" s="20"/>
      <c r="N75" s="12"/>
      <c r="O75" s="20"/>
      <c r="P75" s="12"/>
      <c r="R75" s="12"/>
      <c r="T75" s="12"/>
    </row>
    <row r="76" spans="1:20" x14ac:dyDescent="0.25">
      <c r="A76" s="21">
        <f t="shared" si="2"/>
        <v>17</v>
      </c>
      <c r="B76" s="4">
        <v>1.01745</v>
      </c>
      <c r="C76" s="28">
        <v>1.0173734795543501</v>
      </c>
      <c r="D76" s="20">
        <f t="shared" si="3"/>
        <v>7.6520445649874702E-5</v>
      </c>
      <c r="E76" s="19"/>
      <c r="F76" s="12"/>
      <c r="G76" s="20"/>
      <c r="H76" s="12"/>
      <c r="I76" s="20"/>
      <c r="J76" s="12"/>
      <c r="K76" s="20"/>
      <c r="L76" s="12"/>
      <c r="M76" s="20"/>
      <c r="N76" s="12"/>
      <c r="O76" s="20"/>
      <c r="P76" s="12"/>
      <c r="R76" s="12"/>
      <c r="T76" s="12"/>
    </row>
    <row r="77" spans="1:20" x14ac:dyDescent="0.25">
      <c r="A77" s="21">
        <f t="shared" si="2"/>
        <v>18</v>
      </c>
      <c r="B77" s="4">
        <v>0.97113000000000005</v>
      </c>
      <c r="C77" s="28">
        <v>0.97186496613067896</v>
      </c>
      <c r="D77" s="20">
        <f t="shared" si="3"/>
        <v>7.349661306789157E-4</v>
      </c>
      <c r="E77" s="19"/>
      <c r="F77" s="12"/>
      <c r="G77" s="20"/>
      <c r="H77" s="12"/>
      <c r="I77" s="20"/>
      <c r="J77" s="12"/>
      <c r="K77" s="20"/>
      <c r="L77" s="12"/>
      <c r="M77" s="20"/>
      <c r="N77" s="12"/>
      <c r="O77" s="20"/>
      <c r="P77" s="12"/>
      <c r="R77" s="12"/>
      <c r="T77" s="12"/>
    </row>
    <row r="78" spans="1:20" x14ac:dyDescent="0.25">
      <c r="A78" s="21">
        <f t="shared" si="2"/>
        <v>19</v>
      </c>
      <c r="B78" s="4">
        <v>0.93335000000000001</v>
      </c>
      <c r="C78" s="28">
        <v>0.93622526375684501</v>
      </c>
      <c r="D78" s="20">
        <f t="shared" si="3"/>
        <v>2.8752637568449924E-3</v>
      </c>
      <c r="E78" s="19"/>
      <c r="F78" s="12"/>
      <c r="G78" s="20"/>
      <c r="H78" s="12"/>
      <c r="I78" s="20"/>
      <c r="J78" s="12"/>
      <c r="K78" s="20"/>
      <c r="L78" s="12"/>
      <c r="M78" s="20"/>
      <c r="N78" s="12"/>
      <c r="O78" s="20"/>
      <c r="P78" s="12"/>
      <c r="R78" s="12"/>
      <c r="T78" s="12"/>
    </row>
    <row r="79" spans="1:20" x14ac:dyDescent="0.25">
      <c r="A79" s="21">
        <f t="shared" si="2"/>
        <v>20</v>
      </c>
      <c r="B79" s="4">
        <v>0.92293000000000003</v>
      </c>
      <c r="C79" s="28">
        <v>0.92685423259271504</v>
      </c>
      <c r="D79" s="20">
        <f t="shared" si="3"/>
        <v>3.9242325927150157E-3</v>
      </c>
      <c r="E79" s="19"/>
      <c r="F79" s="12"/>
      <c r="G79" s="20"/>
      <c r="H79" s="12"/>
      <c r="I79" s="20"/>
      <c r="J79" s="12"/>
      <c r="K79" s="20"/>
      <c r="L79" s="12"/>
      <c r="M79" s="20"/>
      <c r="N79" s="12"/>
      <c r="O79" s="20"/>
      <c r="P79" s="12"/>
      <c r="R79" s="12"/>
      <c r="T79" s="12"/>
    </row>
    <row r="80" spans="1:20" x14ac:dyDescent="0.25">
      <c r="A80" s="21">
        <f t="shared" si="2"/>
        <v>21</v>
      </c>
      <c r="B80" s="4">
        <v>0.92147000000000001</v>
      </c>
      <c r="C80" s="28">
        <v>0.92111483487812795</v>
      </c>
      <c r="D80" s="20">
        <f t="shared" si="3"/>
        <v>3.5516512187205862E-4</v>
      </c>
      <c r="E80" s="19"/>
      <c r="F80" s="12"/>
      <c r="G80" s="20"/>
      <c r="H80" s="12"/>
      <c r="I80" s="20"/>
      <c r="J80" s="12"/>
      <c r="K80" s="20"/>
      <c r="L80" s="12"/>
      <c r="M80" s="20"/>
      <c r="N80" s="12"/>
      <c r="O80" s="20"/>
      <c r="P80" s="12"/>
      <c r="R80" s="12"/>
      <c r="T80" s="12"/>
    </row>
    <row r="81" spans="1:20" x14ac:dyDescent="0.25">
      <c r="A81" s="21">
        <f t="shared" si="2"/>
        <v>22</v>
      </c>
      <c r="B81" s="4">
        <v>0.92181999999999997</v>
      </c>
      <c r="C81" s="28">
        <v>0.92128305534371402</v>
      </c>
      <c r="D81" s="20">
        <f t="shared" si="3"/>
        <v>5.3694465628595367E-4</v>
      </c>
      <c r="E81" s="19"/>
      <c r="F81" s="12"/>
      <c r="G81" s="20"/>
      <c r="H81" s="12"/>
      <c r="I81" s="20"/>
      <c r="J81" s="12"/>
      <c r="K81" s="20"/>
      <c r="L81" s="12"/>
      <c r="M81" s="20"/>
      <c r="N81" s="12"/>
      <c r="O81" s="20"/>
      <c r="P81" s="12"/>
      <c r="R81" s="12"/>
      <c r="T81" s="12"/>
    </row>
    <row r="82" spans="1:20" x14ac:dyDescent="0.25">
      <c r="A82" s="21">
        <f t="shared" si="2"/>
        <v>23</v>
      </c>
      <c r="B82" s="4">
        <v>0.92017000000000004</v>
      </c>
      <c r="C82" s="28">
        <v>0.91962437663415897</v>
      </c>
      <c r="D82" s="20">
        <f t="shared" si="3"/>
        <v>5.4562336584107474E-4</v>
      </c>
      <c r="E82" s="19"/>
      <c r="F82" s="12"/>
      <c r="G82" s="20"/>
      <c r="H82" s="12"/>
      <c r="I82" s="20"/>
      <c r="J82" s="12"/>
      <c r="K82" s="20"/>
      <c r="L82" s="12"/>
      <c r="M82" s="20"/>
      <c r="N82" s="12"/>
      <c r="O82" s="20"/>
      <c r="P82" s="12"/>
      <c r="R82" s="12"/>
      <c r="T82" s="12"/>
    </row>
    <row r="83" spans="1:20" x14ac:dyDescent="0.25">
      <c r="A83" s="21">
        <f t="shared" si="2"/>
        <v>24</v>
      </c>
      <c r="B83" s="4">
        <v>0.90876000000000001</v>
      </c>
      <c r="C83" s="28">
        <v>0.90829037238062105</v>
      </c>
      <c r="D83" s="20">
        <f t="shared" si="3"/>
        <v>4.6962761937896502E-4</v>
      </c>
      <c r="E83" s="19"/>
      <c r="F83" s="12"/>
      <c r="G83" s="20"/>
      <c r="H83" s="12"/>
      <c r="I83" s="20"/>
      <c r="J83" s="12"/>
      <c r="K83" s="20"/>
      <c r="L83" s="12"/>
      <c r="M83" s="20"/>
      <c r="N83" s="12"/>
      <c r="O83" s="20"/>
      <c r="P83" s="12"/>
      <c r="R83" s="12"/>
      <c r="T83" s="12"/>
    </row>
    <row r="84" spans="1:20" x14ac:dyDescent="0.25">
      <c r="A84" s="21">
        <f t="shared" si="2"/>
        <v>25</v>
      </c>
      <c r="B84" s="4">
        <v>0.87943000000000005</v>
      </c>
      <c r="C84" s="28">
        <v>0.88035773979697496</v>
      </c>
      <c r="D84" s="20">
        <f t="shared" si="3"/>
        <v>9.2773979697491349E-4</v>
      </c>
      <c r="E84" s="19"/>
      <c r="F84" s="12"/>
      <c r="G84" s="20"/>
      <c r="H84" s="12"/>
      <c r="I84" s="20"/>
      <c r="J84" s="12"/>
      <c r="K84" s="20"/>
      <c r="L84" s="12"/>
      <c r="M84" s="20"/>
      <c r="N84" s="12"/>
      <c r="O84" s="20"/>
      <c r="P84" s="12"/>
      <c r="R84" s="12"/>
      <c r="T84" s="12"/>
    </row>
    <row r="85" spans="1:20" x14ac:dyDescent="0.25">
      <c r="A85" s="21">
        <f t="shared" si="2"/>
        <v>26</v>
      </c>
      <c r="B85" s="4">
        <v>0.91024000000000005</v>
      </c>
      <c r="C85" s="28">
        <v>0.90976070711814805</v>
      </c>
      <c r="D85" s="20">
        <f t="shared" si="3"/>
        <v>4.7929288185200036E-4</v>
      </c>
      <c r="E85" s="19"/>
      <c r="F85" s="12"/>
      <c r="G85" s="20"/>
      <c r="H85" s="12"/>
      <c r="I85" s="20"/>
      <c r="J85" s="12"/>
      <c r="K85" s="20"/>
      <c r="L85" s="12"/>
      <c r="M85" s="20"/>
      <c r="N85" s="12"/>
      <c r="O85" s="20"/>
      <c r="P85" s="12"/>
      <c r="R85" s="12"/>
      <c r="T85" s="12"/>
    </row>
    <row r="86" spans="1:20" x14ac:dyDescent="0.25">
      <c r="A86" s="21">
        <f t="shared" si="2"/>
        <v>27</v>
      </c>
      <c r="B86" s="4">
        <v>0.93852000000000002</v>
      </c>
      <c r="C86" s="28">
        <v>0.93869502774079205</v>
      </c>
      <c r="D86" s="20">
        <f t="shared" si="3"/>
        <v>1.7502774079203309E-4</v>
      </c>
      <c r="E86" s="12"/>
      <c r="F86" s="12"/>
      <c r="G86" s="11"/>
      <c r="H86" s="12"/>
      <c r="I86" s="11"/>
      <c r="J86" s="12"/>
      <c r="K86" s="11"/>
      <c r="L86" s="12"/>
      <c r="M86" s="11"/>
      <c r="N86" s="12"/>
      <c r="O86" s="11"/>
      <c r="P86" s="12"/>
      <c r="R86" s="12"/>
      <c r="T86" s="12"/>
    </row>
    <row r="87" spans="1:20" x14ac:dyDescent="0.25">
      <c r="A87" s="21">
        <f t="shared" si="2"/>
        <v>28</v>
      </c>
      <c r="B87" s="4">
        <v>0.95606000000000002</v>
      </c>
      <c r="C87" s="28">
        <v>0.95633072175983003</v>
      </c>
      <c r="D87" s="20">
        <f t="shared" si="3"/>
        <v>2.7072175983000601E-4</v>
      </c>
      <c r="E87" s="12"/>
      <c r="F87" s="12"/>
      <c r="G87" s="11"/>
      <c r="H87" s="12"/>
      <c r="I87" s="11"/>
      <c r="J87" s="12"/>
      <c r="K87" s="11"/>
      <c r="L87" s="12"/>
      <c r="M87" s="11"/>
      <c r="N87" s="12"/>
      <c r="O87" s="11"/>
      <c r="P87" s="12"/>
      <c r="R87" s="12"/>
      <c r="T87" s="12"/>
    </row>
    <row r="88" spans="1:20" x14ac:dyDescent="0.25">
      <c r="A88" s="21">
        <f t="shared" si="2"/>
        <v>29</v>
      </c>
      <c r="B88" s="4">
        <v>0.97128999999999999</v>
      </c>
      <c r="C88" s="28">
        <v>0.97157281794685701</v>
      </c>
      <c r="D88" s="20">
        <f t="shared" si="3"/>
        <v>2.8281794685702799E-4</v>
      </c>
      <c r="E88" s="12"/>
      <c r="F88" s="12"/>
      <c r="G88" s="11"/>
      <c r="H88" s="12"/>
      <c r="I88" s="11"/>
      <c r="J88" s="12"/>
      <c r="K88" s="11"/>
      <c r="L88" s="12"/>
      <c r="M88" s="11"/>
      <c r="N88" s="12"/>
      <c r="O88" s="11"/>
      <c r="P88" s="12"/>
      <c r="R88" s="12"/>
      <c r="T88" s="12"/>
    </row>
    <row r="89" spans="1:20" x14ac:dyDescent="0.25">
      <c r="A89" s="21">
        <f t="shared" si="2"/>
        <v>30</v>
      </c>
      <c r="B89" s="4">
        <v>0.85623000000000005</v>
      </c>
      <c r="C89" s="28">
        <v>0.85776840741166305</v>
      </c>
      <c r="D89" s="20">
        <f t="shared" si="3"/>
        <v>1.5384074116630009E-3</v>
      </c>
      <c r="E89" s="12"/>
      <c r="F89" s="12"/>
      <c r="G89" s="11"/>
      <c r="H89" s="12"/>
      <c r="I89" s="11"/>
      <c r="J89" s="12"/>
      <c r="K89" s="11"/>
      <c r="L89" s="12"/>
      <c r="M89" s="11"/>
      <c r="N89" s="12"/>
      <c r="O89" s="11"/>
      <c r="P89" s="12"/>
      <c r="R89" s="12"/>
      <c r="T89" s="12"/>
    </row>
    <row r="90" spans="1:20" x14ac:dyDescent="0.25">
      <c r="A90" s="21">
        <f t="shared" si="2"/>
        <v>31</v>
      </c>
      <c r="B90" s="4">
        <v>0.82410000000000005</v>
      </c>
      <c r="C90" s="28">
        <v>0.826718382450085</v>
      </c>
      <c r="D90" s="20">
        <f t="shared" si="3"/>
        <v>2.618382450084944E-3</v>
      </c>
      <c r="E90" s="12"/>
      <c r="F90" s="12"/>
      <c r="G90" s="11"/>
      <c r="H90" s="12"/>
      <c r="I90" s="11"/>
      <c r="J90" s="12"/>
      <c r="K90" s="11"/>
      <c r="L90" s="12"/>
      <c r="M90" s="11"/>
      <c r="N90" s="12"/>
      <c r="O90" s="11"/>
      <c r="P90" s="12"/>
      <c r="R90" s="12"/>
      <c r="T90" s="12"/>
    </row>
    <row r="91" spans="1:20" x14ac:dyDescent="0.25">
      <c r="A91" s="21">
        <f t="shared" si="2"/>
        <v>32</v>
      </c>
      <c r="B91" s="4">
        <v>0.83723999999999998</v>
      </c>
      <c r="C91" s="28">
        <v>0.83773825686797898</v>
      </c>
      <c r="D91" s="20">
        <f t="shared" si="3"/>
        <v>4.9825686797899671E-4</v>
      </c>
      <c r="E91" s="12"/>
      <c r="F91" s="12"/>
      <c r="G91" s="11"/>
      <c r="H91" s="12"/>
      <c r="I91" s="11"/>
      <c r="J91" s="12"/>
      <c r="K91" s="11"/>
      <c r="L91" s="12"/>
      <c r="M91" s="11"/>
      <c r="N91" s="12"/>
      <c r="O91" s="11"/>
      <c r="P91" s="12"/>
      <c r="R91" s="12"/>
      <c r="T91" s="12"/>
    </row>
    <row r="92" spans="1:20" x14ac:dyDescent="0.25">
      <c r="A92" s="21">
        <f t="shared" si="2"/>
        <v>33</v>
      </c>
      <c r="B92" s="4">
        <v>0.83462999999999998</v>
      </c>
      <c r="C92" s="28">
        <v>0.83507040249666098</v>
      </c>
      <c r="D92" s="20">
        <f t="shared" si="3"/>
        <v>4.4040249666099651E-4</v>
      </c>
      <c r="E92" s="12"/>
      <c r="F92" s="12"/>
      <c r="G92" s="11"/>
      <c r="H92" s="12"/>
      <c r="I92" s="11"/>
      <c r="J92" s="12"/>
      <c r="K92" s="11"/>
      <c r="L92" s="12"/>
      <c r="M92" s="11"/>
      <c r="N92" s="12"/>
      <c r="O92" s="11"/>
      <c r="P92" s="12"/>
      <c r="R92" s="12"/>
      <c r="T92" s="12"/>
    </row>
    <row r="93" spans="1:20" x14ac:dyDescent="0.25">
      <c r="A93" s="21">
        <f t="shared" si="2"/>
        <v>34</v>
      </c>
      <c r="B93" s="4">
        <v>0.87461</v>
      </c>
      <c r="C93" s="28">
        <v>0.87387568353852996</v>
      </c>
      <c r="D93" s="20">
        <f t="shared" si="3"/>
        <v>7.3431646147004148E-4</v>
      </c>
      <c r="E93" s="12"/>
      <c r="F93" s="12"/>
      <c r="G93" s="11"/>
      <c r="H93" s="12"/>
      <c r="I93" s="11"/>
      <c r="J93" s="12"/>
      <c r="K93" s="11"/>
      <c r="L93" s="12"/>
      <c r="M93" s="11"/>
      <c r="N93" s="12"/>
      <c r="O93" s="11"/>
      <c r="P93" s="12"/>
      <c r="R93" s="12"/>
      <c r="T93" s="12"/>
    </row>
    <row r="94" spans="1:20" x14ac:dyDescent="0.25">
      <c r="A94" s="21">
        <f t="shared" si="2"/>
        <v>35</v>
      </c>
      <c r="B94" s="4">
        <v>0.88219000000000003</v>
      </c>
      <c r="C94" s="28">
        <v>0.88155753091576095</v>
      </c>
      <c r="D94" s="20">
        <f t="shared" si="3"/>
        <v>6.3246908423908454E-4</v>
      </c>
      <c r="E94" s="12"/>
      <c r="F94" s="12"/>
      <c r="G94" s="11"/>
      <c r="H94" s="12"/>
      <c r="I94" s="11"/>
      <c r="J94" s="12"/>
      <c r="K94" s="11"/>
      <c r="L94" s="12"/>
      <c r="M94" s="11"/>
      <c r="N94" s="12"/>
      <c r="O94" s="11"/>
      <c r="P94" s="12"/>
      <c r="R94" s="12"/>
      <c r="T94" s="12"/>
    </row>
    <row r="95" spans="1:20" x14ac:dyDescent="0.25">
      <c r="A95" s="21">
        <f t="shared" si="2"/>
        <v>36</v>
      </c>
      <c r="B95" s="4">
        <v>0.89266000000000001</v>
      </c>
      <c r="C95" s="28">
        <v>0.89209582943374899</v>
      </c>
      <c r="D95" s="20">
        <f t="shared" si="3"/>
        <v>5.6417056625102102E-4</v>
      </c>
      <c r="E95" s="12"/>
      <c r="F95" s="12"/>
      <c r="G95" s="11"/>
      <c r="H95" s="12"/>
      <c r="I95" s="11"/>
      <c r="J95" s="12"/>
      <c r="K95" s="11"/>
      <c r="L95" s="12"/>
      <c r="M95" s="11"/>
      <c r="N95" s="12"/>
      <c r="O95" s="11"/>
      <c r="P95" s="12"/>
      <c r="R95" s="12"/>
      <c r="T95" s="12"/>
    </row>
    <row r="96" spans="1:20" x14ac:dyDescent="0.25">
      <c r="A96" s="21">
        <f t="shared" si="2"/>
        <v>37</v>
      </c>
      <c r="B96" s="4">
        <v>0.90085999999999999</v>
      </c>
      <c r="C96" s="28">
        <v>0.90038805328590898</v>
      </c>
      <c r="D96" s="20">
        <f t="shared" si="3"/>
        <v>4.7194671409100941E-4</v>
      </c>
      <c r="E96" s="12"/>
      <c r="F96" s="12"/>
      <c r="G96" s="11"/>
      <c r="H96" s="12"/>
      <c r="I96" s="11"/>
      <c r="J96" s="12"/>
      <c r="K96" s="11"/>
      <c r="L96" s="12"/>
      <c r="M96" s="11"/>
      <c r="N96" s="12"/>
      <c r="O96" s="11"/>
      <c r="P96" s="12"/>
      <c r="R96" s="12"/>
      <c r="T96" s="12"/>
    </row>
    <row r="97" spans="1:20" x14ac:dyDescent="0.25">
      <c r="A97" s="21">
        <f t="shared" si="2"/>
        <v>38</v>
      </c>
      <c r="B97" s="4">
        <v>0.92510999999999999</v>
      </c>
      <c r="C97" s="2">
        <v>0.92462682209679603</v>
      </c>
      <c r="D97" s="20">
        <f t="shared" si="3"/>
        <v>4.8317790320395737E-4</v>
      </c>
      <c r="E97" s="12"/>
      <c r="F97" s="12"/>
      <c r="G97" s="11"/>
      <c r="H97" s="12"/>
      <c r="I97" s="11"/>
      <c r="J97" s="12"/>
      <c r="K97" s="11"/>
      <c r="L97" s="12"/>
      <c r="M97" s="11"/>
      <c r="N97" s="12"/>
      <c r="O97" s="11"/>
      <c r="P97" s="12"/>
      <c r="R97" s="12"/>
      <c r="T97" s="12"/>
    </row>
    <row r="98" spans="1:20" x14ac:dyDescent="0.25">
      <c r="A98" s="21">
        <f t="shared" si="2"/>
        <v>39</v>
      </c>
      <c r="B98" s="4">
        <v>0.89927999999999997</v>
      </c>
      <c r="C98" s="2">
        <v>0.89888173897303603</v>
      </c>
      <c r="D98" s="20">
        <f t="shared" si="3"/>
        <v>3.9826102696394194E-4</v>
      </c>
      <c r="E98" s="12"/>
      <c r="F98" s="12"/>
      <c r="G98" s="11"/>
      <c r="H98" s="12"/>
      <c r="I98" s="11"/>
      <c r="J98" s="12"/>
      <c r="K98" s="11"/>
      <c r="L98" s="12"/>
      <c r="M98" s="11"/>
      <c r="N98" s="12"/>
      <c r="O98" s="11"/>
      <c r="P98" s="12"/>
      <c r="R98" s="12"/>
      <c r="T98" s="12"/>
    </row>
    <row r="99" spans="1:20" x14ac:dyDescent="0.25">
      <c r="A99" s="21">
        <f t="shared" si="2"/>
        <v>40</v>
      </c>
      <c r="B99" s="4">
        <v>0.89144000000000001</v>
      </c>
      <c r="C99" s="2">
        <v>0.89086985678935804</v>
      </c>
      <c r="D99" s="20">
        <f t="shared" si="3"/>
        <v>5.7014321064197127E-4</v>
      </c>
      <c r="E99" s="12"/>
      <c r="F99" s="12"/>
      <c r="G99" s="11"/>
      <c r="H99" s="12"/>
      <c r="I99" s="11"/>
      <c r="J99" s="12"/>
      <c r="K99" s="11"/>
      <c r="L99" s="12"/>
      <c r="M99" s="11"/>
      <c r="N99" s="12"/>
      <c r="O99" s="11"/>
      <c r="P99" s="12"/>
      <c r="R99" s="12"/>
      <c r="T99" s="12"/>
    </row>
    <row r="100" spans="1:20" x14ac:dyDescent="0.25">
      <c r="A100" s="21">
        <f t="shared" si="2"/>
        <v>41</v>
      </c>
      <c r="B100" s="4">
        <v>0.93303999999999998</v>
      </c>
      <c r="C100" s="2">
        <v>0.93306155836682103</v>
      </c>
      <c r="D100" s="20">
        <f t="shared" si="3"/>
        <v>2.1558366821050612E-5</v>
      </c>
      <c r="F100" s="12"/>
      <c r="H100" s="12"/>
      <c r="J100" s="12"/>
      <c r="L100" s="12"/>
      <c r="N100" s="12"/>
      <c r="P100" s="12"/>
      <c r="R100" s="12"/>
      <c r="T100" s="12"/>
    </row>
    <row r="101" spans="1:20" x14ac:dyDescent="0.25">
      <c r="A101" s="21">
        <f t="shared" si="2"/>
        <v>42</v>
      </c>
      <c r="B101" s="4">
        <v>0.89098999999999995</v>
      </c>
      <c r="C101" s="2">
        <v>0.89116340670439498</v>
      </c>
      <c r="D101" s="20">
        <f t="shared" si="3"/>
        <v>1.7340670439502937E-4</v>
      </c>
      <c r="F101" s="12"/>
      <c r="H101" s="12"/>
      <c r="J101" s="12"/>
      <c r="L101" s="12"/>
      <c r="N101" s="12"/>
      <c r="P101" s="12"/>
      <c r="R101" s="12"/>
      <c r="T101" s="12"/>
    </row>
    <row r="102" spans="1:20" x14ac:dyDescent="0.25">
      <c r="A102" s="21">
        <f t="shared" si="2"/>
        <v>43</v>
      </c>
      <c r="B102" s="4">
        <v>0.96035999999999999</v>
      </c>
      <c r="C102" s="2">
        <v>0.96044088719042997</v>
      </c>
      <c r="D102" s="20">
        <f t="shared" si="3"/>
        <v>8.088719042997905E-5</v>
      </c>
      <c r="F102" s="12"/>
      <c r="H102" s="12"/>
      <c r="J102" s="12"/>
      <c r="L102" s="12"/>
      <c r="N102" s="12"/>
      <c r="P102" s="12"/>
      <c r="R102" s="12"/>
      <c r="T102" s="12"/>
    </row>
    <row r="103" spans="1:20" x14ac:dyDescent="0.25">
      <c r="A103" s="21">
        <f t="shared" si="2"/>
        <v>44</v>
      </c>
      <c r="B103" s="4">
        <v>0.93749000000000005</v>
      </c>
      <c r="C103" s="2">
        <v>0.93707469240931196</v>
      </c>
      <c r="D103" s="20">
        <f t="shared" si="3"/>
        <v>4.1530759068808543E-4</v>
      </c>
      <c r="F103" s="12"/>
      <c r="H103" s="12"/>
      <c r="J103" s="12"/>
      <c r="L103" s="12"/>
      <c r="N103" s="12"/>
      <c r="P103" s="12"/>
      <c r="R103" s="12"/>
      <c r="T103" s="12"/>
    </row>
    <row r="104" spans="1:20" x14ac:dyDescent="0.25">
      <c r="A104" s="21">
        <f t="shared" si="2"/>
        <v>45</v>
      </c>
      <c r="B104" s="4">
        <v>0.97545999999999999</v>
      </c>
      <c r="C104" s="2">
        <v>0.97517603428937805</v>
      </c>
      <c r="D104" s="20">
        <f t="shared" si="3"/>
        <v>2.8396571062194731E-4</v>
      </c>
      <c r="F104" s="12"/>
      <c r="H104" s="12"/>
      <c r="J104" s="12"/>
      <c r="L104" s="12"/>
      <c r="N104" s="12"/>
      <c r="P104" s="12"/>
      <c r="R104" s="12"/>
      <c r="T104" s="12"/>
    </row>
    <row r="105" spans="1:20" x14ac:dyDescent="0.25">
      <c r="A105" s="21">
        <f t="shared" si="2"/>
        <v>46</v>
      </c>
      <c r="B105" s="4">
        <v>0.96009999999999995</v>
      </c>
      <c r="C105" s="2">
        <v>0.95981182519159802</v>
      </c>
      <c r="D105" s="20">
        <f t="shared" si="3"/>
        <v>2.8817480840193088E-4</v>
      </c>
      <c r="F105" s="12"/>
      <c r="H105" s="12"/>
      <c r="J105" s="12"/>
      <c r="L105" s="12"/>
      <c r="N105" s="12"/>
      <c r="P105" s="12"/>
      <c r="R105" s="12"/>
      <c r="T105" s="12"/>
    </row>
    <row r="106" spans="1:20" x14ac:dyDescent="0.25">
      <c r="A106" s="21">
        <f t="shared" si="2"/>
        <v>47</v>
      </c>
      <c r="B106" s="4">
        <v>0.93772999999999995</v>
      </c>
      <c r="C106" s="2">
        <v>0.93728131646484203</v>
      </c>
      <c r="D106" s="20">
        <f t="shared" si="3"/>
        <v>4.4868353515792325E-4</v>
      </c>
      <c r="F106" s="12"/>
      <c r="H106" s="12"/>
      <c r="J106" s="12"/>
      <c r="L106" s="12"/>
      <c r="N106" s="12"/>
      <c r="P106" s="12"/>
      <c r="R106" s="12"/>
      <c r="T106" s="12"/>
    </row>
    <row r="107" spans="1:20" x14ac:dyDescent="0.25">
      <c r="A107" s="21">
        <f t="shared" si="2"/>
        <v>48</v>
      </c>
      <c r="B107" s="4">
        <v>0.93406999999999996</v>
      </c>
      <c r="C107" s="2">
        <v>0.933603927246071</v>
      </c>
      <c r="D107" s="20">
        <f t="shared" si="3"/>
        <v>4.6607275392895886E-4</v>
      </c>
      <c r="F107" s="12"/>
      <c r="H107" s="12"/>
      <c r="J107" s="12"/>
      <c r="L107" s="12"/>
      <c r="N107" s="12"/>
      <c r="P107" s="12"/>
      <c r="R107" s="12"/>
      <c r="T107" s="12"/>
    </row>
    <row r="108" spans="1:20" x14ac:dyDescent="0.25">
      <c r="A108" s="21">
        <f t="shared" si="2"/>
        <v>49</v>
      </c>
      <c r="B108" s="4">
        <v>0.93998000000000004</v>
      </c>
      <c r="C108" s="2">
        <v>0.93959792485915805</v>
      </c>
      <c r="D108" s="20">
        <f t="shared" si="3"/>
        <v>3.8207514084198646E-4</v>
      </c>
      <c r="F108" s="12"/>
      <c r="H108" s="12"/>
      <c r="J108" s="12"/>
      <c r="L108" s="12"/>
      <c r="N108" s="12"/>
      <c r="P108" s="12"/>
      <c r="R108" s="12"/>
      <c r="T108" s="12"/>
    </row>
    <row r="109" spans="1:20" x14ac:dyDescent="0.25">
      <c r="A109" s="21">
        <f t="shared" si="2"/>
        <v>50</v>
      </c>
      <c r="B109" s="4">
        <v>0.93113999999999997</v>
      </c>
      <c r="C109" s="2">
        <v>0.93092618246266101</v>
      </c>
      <c r="D109" s="20">
        <f t="shared" si="3"/>
        <v>2.1381753733895614E-4</v>
      </c>
      <c r="F109" s="12"/>
      <c r="H109" s="12"/>
      <c r="J109" s="12"/>
      <c r="L109" s="12"/>
      <c r="N109" s="12"/>
      <c r="P109" s="12"/>
      <c r="R109" s="12"/>
      <c r="T109" s="12"/>
    </row>
    <row r="110" spans="1:20" x14ac:dyDescent="0.25">
      <c r="A110" s="21">
        <f t="shared" si="2"/>
        <v>51</v>
      </c>
      <c r="B110" s="4">
        <v>0.97216000000000002</v>
      </c>
      <c r="C110" s="2">
        <v>0.97186270641518302</v>
      </c>
      <c r="D110" s="20">
        <f t="shared" si="3"/>
        <v>2.9729358481700441E-4</v>
      </c>
      <c r="F110" s="12"/>
      <c r="H110" s="12"/>
      <c r="J110" s="12"/>
      <c r="L110" s="12"/>
      <c r="N110" s="12"/>
      <c r="P110" s="12"/>
      <c r="R110" s="12"/>
      <c r="T110" s="12"/>
    </row>
    <row r="111" spans="1:20" x14ac:dyDescent="0.25">
      <c r="A111" s="21">
        <f t="shared" si="2"/>
        <v>52</v>
      </c>
      <c r="B111" s="4">
        <v>0.93327000000000004</v>
      </c>
      <c r="C111" s="2">
        <v>0.93381962957475095</v>
      </c>
      <c r="D111" s="20">
        <f t="shared" si="3"/>
        <v>5.4962957475090946E-4</v>
      </c>
      <c r="F111" s="12"/>
      <c r="H111" s="12"/>
      <c r="J111" s="12"/>
      <c r="L111" s="12"/>
      <c r="N111" s="12"/>
      <c r="P111" s="12"/>
      <c r="R111" s="12"/>
      <c r="T111" s="12"/>
    </row>
    <row r="112" spans="1:20" x14ac:dyDescent="0.25">
      <c r="A112" s="21">
        <f t="shared" si="2"/>
        <v>53</v>
      </c>
      <c r="B112" s="4">
        <v>0.91984999999999995</v>
      </c>
      <c r="C112" s="2">
        <v>0.92033701307986204</v>
      </c>
      <c r="D112" s="20">
        <f t="shared" si="3"/>
        <v>4.8701307986209752E-4</v>
      </c>
      <c r="F112" s="12"/>
      <c r="H112" s="12"/>
      <c r="J112" s="12"/>
      <c r="L112" s="12"/>
      <c r="N112" s="12"/>
      <c r="P112" s="12"/>
      <c r="R112" s="12"/>
      <c r="T112" s="12"/>
    </row>
    <row r="113" spans="1:20" x14ac:dyDescent="0.25">
      <c r="A113" s="21">
        <f t="shared" si="2"/>
        <v>54</v>
      </c>
      <c r="B113" s="4">
        <v>0.93989999999999996</v>
      </c>
      <c r="C113" s="2">
        <v>0.94033682085778303</v>
      </c>
      <c r="D113" s="20">
        <f t="shared" si="3"/>
        <v>4.3682085778307123E-4</v>
      </c>
      <c r="F113" s="12"/>
      <c r="H113" s="12"/>
      <c r="J113" s="12"/>
      <c r="L113" s="12"/>
      <c r="N113" s="12"/>
      <c r="P113" s="12"/>
      <c r="R113" s="12"/>
      <c r="T113" s="12"/>
    </row>
    <row r="114" spans="1:20" x14ac:dyDescent="0.25">
      <c r="A114" s="21">
        <f t="shared" si="2"/>
        <v>55</v>
      </c>
      <c r="B114" s="4">
        <v>0.96992999999999996</v>
      </c>
      <c r="C114" s="2">
        <v>0.97021190126187695</v>
      </c>
      <c r="D114" s="20">
        <f t="shared" si="3"/>
        <v>2.8190126187699338E-4</v>
      </c>
      <c r="F114" s="12"/>
      <c r="H114" s="12"/>
      <c r="J114" s="12"/>
      <c r="L114" s="12"/>
      <c r="N114" s="12"/>
      <c r="P114" s="12"/>
      <c r="R114" s="12"/>
      <c r="T114" s="12"/>
    </row>
    <row r="115" spans="1:20" x14ac:dyDescent="0.25">
      <c r="A115" s="21">
        <f t="shared" si="2"/>
        <v>56</v>
      </c>
      <c r="B115" s="4">
        <v>0.88302000000000003</v>
      </c>
      <c r="C115" s="2">
        <v>0.88339223833742697</v>
      </c>
      <c r="D115" s="20">
        <f t="shared" si="3"/>
        <v>3.7223833742694445E-4</v>
      </c>
      <c r="F115" s="12"/>
      <c r="H115" s="12"/>
      <c r="J115" s="12"/>
      <c r="L115" s="12"/>
      <c r="N115" s="12"/>
      <c r="P115" s="12"/>
      <c r="R115" s="12"/>
      <c r="T115" s="12"/>
    </row>
    <row r="116" spans="1:20" ht="15.75" thickBot="1" x14ac:dyDescent="0.3">
      <c r="A116" s="29">
        <f t="shared" si="2"/>
        <v>57</v>
      </c>
      <c r="B116" s="5">
        <v>0.87451000000000001</v>
      </c>
      <c r="C116" s="3">
        <v>0.87540839941986603</v>
      </c>
      <c r="D116" s="20">
        <f t="shared" si="3"/>
        <v>8.9839941986602501E-4</v>
      </c>
      <c r="F116" s="12"/>
      <c r="H116" s="12"/>
      <c r="J116" s="12"/>
      <c r="L116" s="12"/>
      <c r="N116" s="12"/>
      <c r="P116" s="12"/>
      <c r="R116" s="12"/>
      <c r="T116" s="12"/>
    </row>
    <row r="117" spans="1:20" x14ac:dyDescent="0.25">
      <c r="A117" s="1"/>
      <c r="B117" s="1"/>
      <c r="C117" s="1"/>
      <c r="D117" s="20">
        <f>SUM(D3:D116)</f>
        <v>3.9172441482416998E-2</v>
      </c>
      <c r="E117" s="19"/>
      <c r="F117" s="20">
        <f>SUM(F3:F116)</f>
        <v>0</v>
      </c>
      <c r="G117" s="20"/>
      <c r="H117" s="20">
        <f>SUM(H3:H116)</f>
        <v>0</v>
      </c>
      <c r="I117" s="20"/>
      <c r="J117" s="20">
        <f>SUM(J3:J116)</f>
        <v>0</v>
      </c>
      <c r="K117" s="20"/>
      <c r="L117" s="20">
        <f>SUM(L3:L116)</f>
        <v>0</v>
      </c>
      <c r="M117" s="20"/>
      <c r="N117" s="20">
        <f>SUM(N3:N116)</f>
        <v>0</v>
      </c>
      <c r="O117" s="20"/>
      <c r="P117" s="20">
        <f>SUM(P3:P116)</f>
        <v>0</v>
      </c>
      <c r="R117" s="20">
        <f>SUM(R3:R116)</f>
        <v>0</v>
      </c>
      <c r="T117" s="20">
        <f>SUM(T3:T116)</f>
        <v>0</v>
      </c>
    </row>
    <row r="118" spans="1:20" x14ac:dyDescent="0.25">
      <c r="A118" s="1" t="s">
        <v>26</v>
      </c>
      <c r="B118" s="1"/>
      <c r="C118" s="1" t="s">
        <v>21</v>
      </c>
      <c r="D118" s="43">
        <f>AVERAGE(D3:D59)</f>
        <v>1.7902514255961548E-4</v>
      </c>
      <c r="E118" s="44"/>
      <c r="F118" s="44" t="e">
        <f>AVERAGE(F3:F59)</f>
        <v>#DIV/0!</v>
      </c>
      <c r="G118" s="45"/>
      <c r="H118" s="43" t="e">
        <f>AVERAGE(H3:H59)</f>
        <v>#DIV/0!</v>
      </c>
      <c r="I118" s="45"/>
      <c r="J118" s="44" t="e">
        <f>AVERAGE(J3:J59)</f>
        <v>#DIV/0!</v>
      </c>
      <c r="K118" s="44"/>
      <c r="L118" s="44" t="e">
        <f>AVERAGE(L3:L59)</f>
        <v>#DIV/0!</v>
      </c>
      <c r="M118" s="44"/>
      <c r="N118" s="44" t="e">
        <f>AVERAGE(N3:N59)</f>
        <v>#DIV/0!</v>
      </c>
      <c r="O118" s="44"/>
      <c r="P118" s="44" t="e">
        <f>AVERAGE(P3:P59)</f>
        <v>#DIV/0!</v>
      </c>
      <c r="Q118" s="49"/>
      <c r="R118" s="44" t="e">
        <f>AVERAGE(R3:R59)</f>
        <v>#DIV/0!</v>
      </c>
      <c r="S118" s="49"/>
      <c r="T118" s="44" t="e">
        <f>AVERAGE(T3:T59)</f>
        <v>#DIV/0!</v>
      </c>
    </row>
    <row r="119" spans="1:20" x14ac:dyDescent="0.25">
      <c r="A119" s="1"/>
      <c r="B119" s="1"/>
      <c r="C119" s="1" t="s">
        <v>18</v>
      </c>
      <c r="D119" s="43">
        <f>AVERAGE(D60:D116)</f>
        <v>5.0821067292138446E-4</v>
      </c>
      <c r="E119" s="44"/>
      <c r="F119" s="44" t="e">
        <f>AVERAGE(F60:F116)</f>
        <v>#DIV/0!</v>
      </c>
      <c r="G119" s="45"/>
      <c r="H119" s="43" t="e">
        <f>AVERAGE(H60:H116)</f>
        <v>#DIV/0!</v>
      </c>
      <c r="I119" s="45"/>
      <c r="J119" s="44" t="e">
        <f>AVERAGE(J60:J116)</f>
        <v>#DIV/0!</v>
      </c>
      <c r="K119" s="44"/>
      <c r="L119" s="44" t="e">
        <f>AVERAGE(L60:L116)</f>
        <v>#DIV/0!</v>
      </c>
      <c r="M119" s="44"/>
      <c r="N119" s="44" t="e">
        <f>AVERAGE(N60:N116)</f>
        <v>#DIV/0!</v>
      </c>
      <c r="O119" s="44"/>
      <c r="P119" s="44" t="e">
        <f>AVERAGE(P60:P116)</f>
        <v>#DIV/0!</v>
      </c>
      <c r="Q119" s="49"/>
      <c r="R119" s="44" t="e">
        <f>AVERAGE(R60:R116)</f>
        <v>#DIV/0!</v>
      </c>
      <c r="S119" s="49"/>
      <c r="T119" s="44" t="e">
        <f>AVERAGE(T60:T116)</f>
        <v>#DIV/0!</v>
      </c>
    </row>
    <row r="120" spans="1:20" x14ac:dyDescent="0.25">
      <c r="A120" s="1"/>
      <c r="B120" s="1"/>
      <c r="C120" s="1"/>
      <c r="D120" s="1"/>
      <c r="E120" s="19"/>
      <c r="F120" s="1"/>
      <c r="G120" s="20"/>
      <c r="H120" s="1"/>
      <c r="I120" s="20"/>
      <c r="J120" s="31"/>
      <c r="K120" s="19"/>
      <c r="L120" s="31"/>
      <c r="M120" s="19"/>
      <c r="N120" s="31"/>
      <c r="O120" s="19"/>
      <c r="P120" s="31"/>
      <c r="Q120" s="7"/>
      <c r="R120" s="31"/>
      <c r="S120" s="7"/>
      <c r="T120" s="31"/>
    </row>
    <row r="121" spans="1:20" x14ac:dyDescent="0.25">
      <c r="A121" s="1"/>
      <c r="B121" s="1"/>
      <c r="C121" s="31" t="s">
        <v>19</v>
      </c>
      <c r="D121" s="20">
        <f>MIN(D3:D59)</f>
        <v>0</v>
      </c>
      <c r="F121" s="20">
        <f>MIN(F3:F59)</f>
        <v>0</v>
      </c>
      <c r="H121" s="20">
        <f>MIN(H3:H59)</f>
        <v>0</v>
      </c>
      <c r="J121" s="20">
        <f>MIN(J3:J59)</f>
        <v>0</v>
      </c>
      <c r="L121" s="20">
        <f>MIN(L3:L59)</f>
        <v>0</v>
      </c>
      <c r="N121" s="20">
        <f>MIN(N3:N59)</f>
        <v>0</v>
      </c>
      <c r="P121" s="20">
        <f>MIN(P3:P59)</f>
        <v>0</v>
      </c>
      <c r="R121" s="20">
        <f>MIN(R3:R59)</f>
        <v>0</v>
      </c>
      <c r="T121" s="20">
        <f>MIN(T3:T59)</f>
        <v>0</v>
      </c>
    </row>
    <row r="122" spans="1:20" x14ac:dyDescent="0.25">
      <c r="A122" s="1"/>
      <c r="B122" s="1"/>
      <c r="C122" s="31" t="s">
        <v>20</v>
      </c>
      <c r="D122" s="20">
        <f>MAX(D3:D59)</f>
        <v>6.3595325327400754E-4</v>
      </c>
      <c r="F122" s="20">
        <f>MAX(F3:F59)</f>
        <v>0</v>
      </c>
      <c r="H122" s="20">
        <f>MAX(H3:H59)</f>
        <v>0</v>
      </c>
      <c r="J122" s="20">
        <f>MAX(J3:J59)</f>
        <v>0</v>
      </c>
      <c r="L122" s="20">
        <f>MAX(L3:L59)</f>
        <v>0</v>
      </c>
      <c r="N122" s="20">
        <f>MAX(N3:N59)</f>
        <v>0</v>
      </c>
      <c r="P122" s="20">
        <f>MAX(P3:P59)</f>
        <v>0</v>
      </c>
      <c r="R122" s="20">
        <f>MAX(R3:R59)</f>
        <v>0</v>
      </c>
      <c r="T122" s="20">
        <f>MAX(T3:T59)</f>
        <v>0</v>
      </c>
    </row>
    <row r="123" spans="1:20" x14ac:dyDescent="0.25">
      <c r="A123" s="1"/>
      <c r="B123" s="1"/>
      <c r="C123" s="31" t="s">
        <v>16</v>
      </c>
      <c r="D123" s="20">
        <f>MIN(D60:D116)</f>
        <v>1.2002880146022576E-5</v>
      </c>
      <c r="F123" s="20">
        <f>MIN(F60:F116)</f>
        <v>0</v>
      </c>
      <c r="H123" s="20">
        <f>MIN(H60:H116)</f>
        <v>0</v>
      </c>
      <c r="J123" s="20">
        <f>MIN(J60:J116)</f>
        <v>0</v>
      </c>
      <c r="L123" s="20">
        <f>MIN(L60:L116)</f>
        <v>0</v>
      </c>
      <c r="N123" s="20">
        <f>MIN(N60:N116)</f>
        <v>0</v>
      </c>
      <c r="P123" s="20">
        <f>MIN(P60:P116)</f>
        <v>0</v>
      </c>
      <c r="R123" s="20">
        <f>MIN(R60:R116)</f>
        <v>0</v>
      </c>
      <c r="T123" s="20">
        <f>MIN(T60:T116)</f>
        <v>0</v>
      </c>
    </row>
    <row r="124" spans="1:20" x14ac:dyDescent="0.25">
      <c r="A124" s="1"/>
      <c r="B124" s="1"/>
      <c r="C124" s="31" t="s">
        <v>17</v>
      </c>
      <c r="D124" s="20">
        <f>MAX(D60:D116)</f>
        <v>3.9242325927150157E-3</v>
      </c>
      <c r="F124" s="20">
        <f>MAX(F60:F116)</f>
        <v>0</v>
      </c>
      <c r="H124" s="20">
        <f>MAX(H60:H116)</f>
        <v>0</v>
      </c>
      <c r="J124" s="20">
        <f>MAX(J60:J116)</f>
        <v>0</v>
      </c>
      <c r="L124" s="20">
        <f>MAX(L60:L116)</f>
        <v>0</v>
      </c>
      <c r="N124" s="20">
        <f>MAX(N60:N116)</f>
        <v>0</v>
      </c>
      <c r="P124" s="20">
        <f>MAX(P60:P116)</f>
        <v>0</v>
      </c>
      <c r="R124" s="20">
        <f>MAX(R60:R116)</f>
        <v>0</v>
      </c>
      <c r="T124" s="20">
        <f>MAX(T60:T116)</f>
        <v>0</v>
      </c>
    </row>
    <row r="125" spans="1:20" x14ac:dyDescent="0.25">
      <c r="A125" s="1"/>
      <c r="B125" s="1"/>
      <c r="C125" s="1"/>
      <c r="D125" s="1"/>
      <c r="F125" s="12"/>
      <c r="H125" s="12"/>
      <c r="J125" s="12"/>
      <c r="L125" s="12"/>
      <c r="N125" s="12"/>
      <c r="P125" s="12"/>
      <c r="R125" s="19"/>
      <c r="T125" s="19"/>
    </row>
    <row r="126" spans="1:20" x14ac:dyDescent="0.25">
      <c r="A126" s="1"/>
      <c r="B126" s="1"/>
      <c r="C126" s="1"/>
      <c r="D126" s="1"/>
      <c r="F126" s="12"/>
      <c r="H126" s="12"/>
      <c r="J126" s="12"/>
      <c r="L126" s="12"/>
      <c r="N126" s="12"/>
      <c r="P126" s="12"/>
      <c r="R126" s="19"/>
      <c r="T126" s="19"/>
    </row>
    <row r="127" spans="1:20" x14ac:dyDescent="0.25">
      <c r="A127" s="1"/>
      <c r="B127" s="1"/>
      <c r="C127" s="1"/>
      <c r="D127" s="1"/>
      <c r="F127" s="12"/>
      <c r="H127" s="12"/>
      <c r="J127" s="12"/>
      <c r="L127" s="12"/>
      <c r="N127" s="12"/>
      <c r="P127" s="12"/>
      <c r="R127" s="19"/>
      <c r="T127" s="19"/>
    </row>
    <row r="129" spans="3:17" x14ac:dyDescent="0.25">
      <c r="C129" s="7"/>
      <c r="D129" s="7"/>
      <c r="E129" s="7"/>
      <c r="F129" s="12"/>
      <c r="G129" s="7"/>
      <c r="H129" s="12"/>
      <c r="I129" s="7"/>
      <c r="J129" s="12"/>
      <c r="K129" s="7"/>
      <c r="L129" s="12"/>
      <c r="M129" s="7"/>
      <c r="N129" s="12"/>
      <c r="O129" s="7"/>
      <c r="P129" s="12"/>
      <c r="Q129" s="7"/>
    </row>
    <row r="130" spans="3:17" x14ac:dyDescent="0.25">
      <c r="C130" s="7"/>
      <c r="D130" s="7"/>
      <c r="E130" s="7"/>
      <c r="F130" s="12"/>
      <c r="G130" s="7"/>
      <c r="H130" s="12"/>
      <c r="I130" s="7"/>
      <c r="J130" s="12"/>
      <c r="K130" s="7"/>
      <c r="L130" s="12"/>
      <c r="M130" s="7"/>
      <c r="N130" s="12"/>
      <c r="O130" s="7"/>
      <c r="P130" s="12"/>
      <c r="Q130" s="7"/>
    </row>
    <row r="131" spans="3:17" x14ac:dyDescent="0.25">
      <c r="C131" s="12"/>
      <c r="D131" s="12"/>
      <c r="E131" s="7"/>
      <c r="F131" s="12"/>
      <c r="G131" s="7"/>
      <c r="H131" s="12"/>
      <c r="I131" s="7"/>
      <c r="J131" s="12"/>
      <c r="K131" s="7"/>
      <c r="L131" s="12"/>
      <c r="M131" s="7"/>
      <c r="N131" s="12"/>
      <c r="O131" s="7"/>
      <c r="P131" s="12"/>
      <c r="Q131" s="7"/>
    </row>
    <row r="132" spans="3:17" x14ac:dyDescent="0.25"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3:17" x14ac:dyDescent="0.25">
      <c r="C133" s="7"/>
      <c r="D133" s="7"/>
      <c r="E133" s="7"/>
      <c r="F133" s="12"/>
      <c r="G133" s="7"/>
      <c r="H133" s="12"/>
      <c r="I133" s="7"/>
      <c r="J133" s="12"/>
      <c r="K133" s="7"/>
      <c r="L133" s="12"/>
      <c r="M133" s="7"/>
      <c r="N133" s="12"/>
      <c r="O133" s="7"/>
      <c r="P133" s="12"/>
      <c r="Q133" s="7"/>
    </row>
    <row r="134" spans="3:17" x14ac:dyDescent="0.25">
      <c r="C134" s="7"/>
      <c r="D134" s="7"/>
      <c r="E134" s="7"/>
      <c r="F134" s="12"/>
      <c r="G134" s="7"/>
      <c r="H134" s="12"/>
      <c r="I134" s="7"/>
      <c r="J134" s="12"/>
      <c r="K134" s="7"/>
      <c r="L134" s="12"/>
      <c r="M134" s="7"/>
      <c r="N134" s="12"/>
      <c r="O134" s="7"/>
      <c r="P134" s="12"/>
      <c r="Q134" s="7"/>
    </row>
    <row r="135" spans="3:17" x14ac:dyDescent="0.25">
      <c r="C135" s="12"/>
      <c r="D135" s="12"/>
      <c r="E135" s="7"/>
      <c r="F135" s="12"/>
      <c r="G135" s="7"/>
      <c r="H135" s="12"/>
      <c r="I135" s="7"/>
      <c r="J135" s="12"/>
      <c r="K135" s="7"/>
      <c r="L135" s="12"/>
      <c r="M135" s="7"/>
      <c r="N135" s="12"/>
      <c r="O135" s="7"/>
      <c r="P135" s="12"/>
      <c r="Q135" s="7"/>
    </row>
  </sheetData>
  <mergeCells count="5">
    <mergeCell ref="A1:A2"/>
    <mergeCell ref="C1:C2"/>
    <mergeCell ref="E1:S1"/>
    <mergeCell ref="B1:B2"/>
    <mergeCell ref="D1:D2"/>
  </mergeCells>
  <pageMargins left="0.7" right="0.7" top="0.75" bottom="0.75" header="0.3" footer="0.3"/>
  <pageSetup scale="48" fitToHeight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A2" sqref="A2"/>
    </sheetView>
  </sheetViews>
  <sheetFormatPr defaultRowHeight="15" x14ac:dyDescent="0.25"/>
  <cols>
    <col min="1" max="2" width="10.85546875" bestFit="1" customWidth="1"/>
  </cols>
  <sheetData>
    <row r="1" spans="1:14" x14ac:dyDescent="0.25">
      <c r="A1" t="s">
        <v>54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14</v>
      </c>
    </row>
    <row r="2" spans="1:14" x14ac:dyDescent="0.25">
      <c r="A2">
        <v>4</v>
      </c>
      <c r="B2">
        <v>1</v>
      </c>
      <c r="C2">
        <v>0.10711377156166201</v>
      </c>
      <c r="D2">
        <v>0.10943628199394299</v>
      </c>
      <c r="E2">
        <v>0.106335213112548</v>
      </c>
      <c r="F2">
        <v>0.112202011233329</v>
      </c>
      <c r="G2">
        <v>0.111607395903005</v>
      </c>
      <c r="H2">
        <v>0.106236110557494</v>
      </c>
      <c r="I2">
        <v>0.106009015772665</v>
      </c>
      <c r="J2">
        <v>0.10588980015293201</v>
      </c>
      <c r="K2">
        <v>0.11291437941504601</v>
      </c>
      <c r="L2">
        <v>0.10412899276331899</v>
      </c>
      <c r="M2">
        <f>AVERAGE(C2:L2)</f>
        <v>0.1081872972465943</v>
      </c>
      <c r="N2">
        <f t="shared" ref="N2:N11" si="0">$M$2/M2</f>
        <v>1</v>
      </c>
    </row>
    <row r="3" spans="1:14" x14ac:dyDescent="0.25">
      <c r="B3">
        <v>2</v>
      </c>
      <c r="M3" t="e">
        <f t="shared" ref="M3:M11" si="1">AVERAGE(C3:L3)</f>
        <v>#DIV/0!</v>
      </c>
      <c r="N3" t="e">
        <f t="shared" si="0"/>
        <v>#DIV/0!</v>
      </c>
    </row>
    <row r="4" spans="1:14" x14ac:dyDescent="0.25">
      <c r="B4">
        <v>4</v>
      </c>
      <c r="M4" t="e">
        <f t="shared" si="1"/>
        <v>#DIV/0!</v>
      </c>
      <c r="N4" t="e">
        <f t="shared" si="0"/>
        <v>#DIV/0!</v>
      </c>
    </row>
    <row r="5" spans="1:14" x14ac:dyDescent="0.25">
      <c r="B5">
        <v>8</v>
      </c>
      <c r="M5" s="6" t="e">
        <f t="shared" si="1"/>
        <v>#DIV/0!</v>
      </c>
      <c r="N5" s="6" t="e">
        <f t="shared" si="0"/>
        <v>#DIV/0!</v>
      </c>
    </row>
    <row r="6" spans="1:14" x14ac:dyDescent="0.25">
      <c r="B6">
        <v>16</v>
      </c>
      <c r="C6" s="7"/>
      <c r="D6" s="7"/>
      <c r="E6" s="7"/>
      <c r="F6" s="7"/>
      <c r="G6" s="7"/>
      <c r="H6" s="7"/>
      <c r="I6" s="7"/>
      <c r="J6" s="7"/>
      <c r="K6" s="7"/>
      <c r="L6" s="7"/>
      <c r="M6" t="e">
        <f t="shared" si="1"/>
        <v>#DIV/0!</v>
      </c>
      <c r="N6" t="e">
        <f t="shared" si="0"/>
        <v>#DIV/0!</v>
      </c>
    </row>
    <row r="7" spans="1:14" x14ac:dyDescent="0.25">
      <c r="B7">
        <v>32</v>
      </c>
      <c r="C7" s="7"/>
      <c r="M7" t="e">
        <f t="shared" si="1"/>
        <v>#DIV/0!</v>
      </c>
      <c r="N7" t="e">
        <f t="shared" si="0"/>
        <v>#DIV/0!</v>
      </c>
    </row>
    <row r="8" spans="1:14" x14ac:dyDescent="0.25">
      <c r="B8">
        <v>48</v>
      </c>
      <c r="C8" s="7"/>
      <c r="M8" t="e">
        <f t="shared" si="1"/>
        <v>#DIV/0!</v>
      </c>
      <c r="N8" t="e">
        <f t="shared" si="0"/>
        <v>#DIV/0!</v>
      </c>
    </row>
    <row r="9" spans="1:14" x14ac:dyDescent="0.25">
      <c r="B9">
        <v>64</v>
      </c>
      <c r="C9" s="7"/>
      <c r="D9" s="7"/>
      <c r="E9" s="7"/>
      <c r="F9" s="7"/>
      <c r="G9" s="7"/>
      <c r="H9" s="7"/>
      <c r="I9" s="7"/>
      <c r="J9" s="7"/>
      <c r="K9" s="7"/>
      <c r="L9" s="7"/>
      <c r="M9" t="e">
        <f t="shared" si="1"/>
        <v>#DIV/0!</v>
      </c>
      <c r="N9" t="e">
        <f t="shared" si="0"/>
        <v>#DIV/0!</v>
      </c>
    </row>
    <row r="10" spans="1:14" x14ac:dyDescent="0.25">
      <c r="B10">
        <v>88</v>
      </c>
      <c r="C10" s="7"/>
      <c r="M10" t="e">
        <f t="shared" si="1"/>
        <v>#DIV/0!</v>
      </c>
      <c r="N10" t="e">
        <f t="shared" si="0"/>
        <v>#DIV/0!</v>
      </c>
    </row>
    <row r="11" spans="1:14" x14ac:dyDescent="0.25">
      <c r="B11">
        <v>118</v>
      </c>
      <c r="C11" s="7"/>
      <c r="M11" t="e">
        <f t="shared" si="1"/>
        <v>#DIV/0!</v>
      </c>
      <c r="N11" t="e">
        <f t="shared" si="0"/>
        <v>#DIV/0!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7"/>
  <sheetViews>
    <sheetView topLeftCell="A220" workbookViewId="0">
      <selection activeCell="J234" sqref="J234"/>
    </sheetView>
  </sheetViews>
  <sheetFormatPr defaultRowHeight="15" x14ac:dyDescent="0.25"/>
  <cols>
    <col min="3" max="3" width="9" bestFit="1" customWidth="1"/>
    <col min="5" max="5" width="13.140625" bestFit="1" customWidth="1"/>
    <col min="7" max="7" width="11.5703125" bestFit="1" customWidth="1"/>
    <col min="8" max="8" width="11.5703125" customWidth="1"/>
    <col min="9" max="9" width="10.85546875" bestFit="1" customWidth="1"/>
    <col min="11" max="11" width="10.5703125" bestFit="1" customWidth="1"/>
    <col min="13" max="13" width="10.5703125" bestFit="1" customWidth="1"/>
    <col min="15" max="15" width="10.5703125" bestFit="1" customWidth="1"/>
    <col min="17" max="17" width="11.5703125" bestFit="1" customWidth="1"/>
    <col min="19" max="19" width="12.5703125" bestFit="1" customWidth="1"/>
    <col min="21" max="21" width="12.5703125" bestFit="1" customWidth="1"/>
    <col min="23" max="23" width="12.5703125" bestFit="1" customWidth="1"/>
  </cols>
  <sheetData>
    <row r="1" spans="1:31" ht="30" customHeight="1" x14ac:dyDescent="0.25">
      <c r="A1" s="62" t="s">
        <v>15</v>
      </c>
      <c r="B1" s="64" t="s">
        <v>28</v>
      </c>
      <c r="C1" s="64" t="s">
        <v>29</v>
      </c>
      <c r="D1" s="67" t="s">
        <v>27</v>
      </c>
      <c r="E1" s="64" t="s">
        <v>59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</row>
    <row r="2" spans="1:31" ht="15.75" thickBot="1" x14ac:dyDescent="0.3">
      <c r="A2" s="63"/>
      <c r="B2" s="65"/>
      <c r="C2" s="65"/>
      <c r="D2" s="68"/>
      <c r="E2" s="65"/>
      <c r="F2" s="10">
        <v>2</v>
      </c>
      <c r="G2" s="10" t="s">
        <v>22</v>
      </c>
      <c r="H2" s="9">
        <v>4</v>
      </c>
      <c r="I2" s="9" t="s">
        <v>23</v>
      </c>
      <c r="J2" s="10">
        <v>8</v>
      </c>
      <c r="K2" s="10" t="s">
        <v>24</v>
      </c>
      <c r="L2" s="9">
        <v>16</v>
      </c>
      <c r="M2" s="9" t="s">
        <v>31</v>
      </c>
      <c r="N2" s="10">
        <v>32</v>
      </c>
      <c r="O2" s="10" t="s">
        <v>30</v>
      </c>
      <c r="P2" s="9">
        <v>48</v>
      </c>
      <c r="Q2" s="9" t="s">
        <v>32</v>
      </c>
      <c r="R2" s="10">
        <v>64</v>
      </c>
      <c r="S2" s="10" t="s">
        <v>33</v>
      </c>
      <c r="T2" s="9">
        <v>88</v>
      </c>
      <c r="U2" s="9" t="s">
        <v>34</v>
      </c>
      <c r="V2" s="10">
        <v>118</v>
      </c>
      <c r="W2" s="10" t="s">
        <v>35</v>
      </c>
      <c r="X2" s="10"/>
      <c r="Y2" s="10"/>
      <c r="Z2" s="10"/>
      <c r="AA2" s="24"/>
      <c r="AB2" s="24"/>
      <c r="AC2" s="24"/>
      <c r="AD2" s="24"/>
      <c r="AE2" s="32"/>
    </row>
    <row r="3" spans="1:31" x14ac:dyDescent="0.25">
      <c r="A3" s="21">
        <v>1</v>
      </c>
      <c r="B3" s="35">
        <v>0.195255191746628</v>
      </c>
      <c r="C3" s="25">
        <f>B3-0.195255191746628</f>
        <v>0</v>
      </c>
      <c r="D3" s="27">
        <v>0</v>
      </c>
      <c r="E3" s="19">
        <f>ABS(C3-D3)</f>
        <v>0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7"/>
      <c r="AC3" s="12"/>
      <c r="AD3" s="12"/>
      <c r="AE3" s="7"/>
    </row>
    <row r="4" spans="1:31" x14ac:dyDescent="0.25">
      <c r="A4" s="21">
        <f>A3+1</f>
        <v>2</v>
      </c>
      <c r="B4" s="35">
        <v>0.20464695040026201</v>
      </c>
      <c r="C4" s="25">
        <f t="shared" ref="C4:C67" si="0">B4-0.195255191746628</f>
        <v>9.3917586536340081E-3</v>
      </c>
      <c r="D4" s="25">
        <v>9.2243986953445805E-3</v>
      </c>
      <c r="E4" s="19">
        <f t="shared" ref="E4:E67" si="1">ABS(C4-D4)</f>
        <v>1.6735995828942758E-4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7"/>
      <c r="AC4" s="12"/>
      <c r="AD4" s="12"/>
      <c r="AE4" s="7"/>
    </row>
    <row r="5" spans="1:31" x14ac:dyDescent="0.25">
      <c r="A5" s="21">
        <f t="shared" ref="A5:A68" si="2">A4+1</f>
        <v>3</v>
      </c>
      <c r="B5" s="35">
        <v>0.21092050386601799</v>
      </c>
      <c r="C5" s="25">
        <f t="shared" si="0"/>
        <v>1.5665312119389985E-2</v>
      </c>
      <c r="D5" s="25">
        <v>1.5642600308703802E-2</v>
      </c>
      <c r="E5" s="19">
        <f t="shared" si="1"/>
        <v>2.2711810686183026E-5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7"/>
      <c r="AC5" s="12"/>
      <c r="AD5" s="12"/>
      <c r="AE5" s="7"/>
    </row>
    <row r="6" spans="1:31" x14ac:dyDescent="0.25">
      <c r="A6" s="21">
        <f t="shared" si="2"/>
        <v>4</v>
      </c>
      <c r="B6" s="35">
        <v>0.27595933156403801</v>
      </c>
      <c r="C6" s="25">
        <f t="shared" si="0"/>
        <v>8.0704139817410009E-2</v>
      </c>
      <c r="D6" s="25">
        <v>8.03767131598013E-2</v>
      </c>
      <c r="E6" s="19">
        <f t="shared" si="1"/>
        <v>3.2742665760870926E-4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7"/>
      <c r="AC6" s="12"/>
      <c r="AD6" s="12"/>
      <c r="AE6" s="7"/>
    </row>
    <row r="7" spans="1:31" x14ac:dyDescent="0.25">
      <c r="A7" s="21">
        <f t="shared" si="2"/>
        <v>5</v>
      </c>
      <c r="B7" s="35">
        <v>0.28443107437052301</v>
      </c>
      <c r="C7" s="25">
        <f t="shared" si="0"/>
        <v>8.9175882623895003E-2</v>
      </c>
      <c r="D7" s="25">
        <v>8.8867738100127699E-2</v>
      </c>
      <c r="E7" s="19">
        <f t="shared" si="1"/>
        <v>3.0814452376730361E-4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7"/>
      <c r="AC7" s="12"/>
      <c r="AD7" s="12"/>
      <c r="AE7" s="7"/>
    </row>
    <row r="8" spans="1:31" x14ac:dyDescent="0.25">
      <c r="A8" s="21">
        <f t="shared" si="2"/>
        <v>6</v>
      </c>
      <c r="B8" s="35">
        <v>0.23586636135339301</v>
      </c>
      <c r="C8" s="25">
        <f t="shared" si="0"/>
        <v>4.0611169606765002E-2</v>
      </c>
      <c r="D8" s="25">
        <v>4.0270637075507897E-2</v>
      </c>
      <c r="E8" s="19">
        <f t="shared" si="1"/>
        <v>3.4053253125710531E-4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7"/>
      <c r="AC8" s="12"/>
      <c r="AD8" s="12"/>
      <c r="AE8" s="7"/>
    </row>
    <row r="9" spans="1:31" x14ac:dyDescent="0.25">
      <c r="A9" s="21">
        <f t="shared" si="2"/>
        <v>7</v>
      </c>
      <c r="B9" s="35">
        <v>0.228039023921562</v>
      </c>
      <c r="C9" s="25">
        <f t="shared" si="0"/>
        <v>3.2783832174933997E-2</v>
      </c>
      <c r="D9" s="25">
        <v>3.2456281062242603E-2</v>
      </c>
      <c r="E9" s="19">
        <f t="shared" si="1"/>
        <v>3.2755111269139325E-4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7"/>
      <c r="AC9" s="12"/>
      <c r="AD9" s="12"/>
      <c r="AE9" s="7"/>
    </row>
    <row r="10" spans="1:31" x14ac:dyDescent="0.25">
      <c r="A10" s="21">
        <f t="shared" si="2"/>
        <v>8</v>
      </c>
      <c r="B10" s="35">
        <v>0.37390144869750802</v>
      </c>
      <c r="C10" s="25">
        <f t="shared" si="0"/>
        <v>0.17864625695088002</v>
      </c>
      <c r="D10" s="25">
        <v>0.17815022983228801</v>
      </c>
      <c r="E10" s="19">
        <f t="shared" si="1"/>
        <v>4.9602711859200732E-4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7"/>
      <c r="AC10" s="12"/>
      <c r="AD10" s="12"/>
      <c r="AE10" s="7"/>
    </row>
    <row r="11" spans="1:31" x14ac:dyDescent="0.25">
      <c r="A11" s="21">
        <f t="shared" si="2"/>
        <v>9</v>
      </c>
      <c r="B11" s="35">
        <v>0.50050947475560104</v>
      </c>
      <c r="C11" s="25">
        <f t="shared" si="0"/>
        <v>0.30525428300897306</v>
      </c>
      <c r="D11" s="25">
        <v>0.30525599378129298</v>
      </c>
      <c r="E11" s="19">
        <f t="shared" si="1"/>
        <v>1.7107723199183411E-6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7"/>
      <c r="AC11" s="12"/>
      <c r="AD11" s="12"/>
      <c r="AE11" s="7"/>
    </row>
    <row r="12" spans="1:31" x14ac:dyDescent="0.25">
      <c r="A12" s="21">
        <f t="shared" si="2"/>
        <v>10</v>
      </c>
      <c r="B12" s="35">
        <v>0.63282131554749299</v>
      </c>
      <c r="C12" s="25">
        <f t="shared" si="0"/>
        <v>0.43756612380086501</v>
      </c>
      <c r="D12" s="25">
        <v>0.43871956728751499</v>
      </c>
      <c r="E12" s="19">
        <f t="shared" si="1"/>
        <v>1.1534434866499743E-3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7"/>
      <c r="AC12" s="12"/>
      <c r="AD12" s="12"/>
      <c r="AE12" s="7"/>
    </row>
    <row r="13" spans="1:31" x14ac:dyDescent="0.25">
      <c r="A13" s="21">
        <f t="shared" si="2"/>
        <v>11</v>
      </c>
      <c r="B13" s="35">
        <v>0.230909582043131</v>
      </c>
      <c r="C13" s="25">
        <f t="shared" si="0"/>
        <v>3.5654390296502997E-2</v>
      </c>
      <c r="D13" s="25">
        <v>3.5188459058314303E-2</v>
      </c>
      <c r="E13" s="19">
        <f t="shared" si="1"/>
        <v>4.6593123818869375E-4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7"/>
      <c r="AC13" s="12"/>
      <c r="AD13" s="12"/>
      <c r="AE13" s="7"/>
    </row>
    <row r="14" spans="1:31" x14ac:dyDescent="0.25">
      <c r="A14" s="21">
        <f t="shared" si="2"/>
        <v>12</v>
      </c>
      <c r="B14" s="35">
        <v>0.221670078400343</v>
      </c>
      <c r="C14" s="25">
        <f t="shared" si="0"/>
        <v>2.6414886653714997E-2</v>
      </c>
      <c r="D14" s="25">
        <v>2.6011019917573999E-2</v>
      </c>
      <c r="E14" s="19">
        <f t="shared" si="1"/>
        <v>4.0386673614099811E-4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7"/>
      <c r="AC14" s="12"/>
      <c r="AD14" s="12"/>
      <c r="AE14" s="7"/>
    </row>
    <row r="15" spans="1:31" x14ac:dyDescent="0.25">
      <c r="A15" s="21">
        <f t="shared" si="2"/>
        <v>13</v>
      </c>
      <c r="B15" s="35">
        <v>0.206621125917201</v>
      </c>
      <c r="C15" s="25">
        <f t="shared" si="0"/>
        <v>1.1365934170572994E-2</v>
      </c>
      <c r="D15" s="25">
        <v>1.0720584163022099E-2</v>
      </c>
      <c r="E15" s="19">
        <f t="shared" si="1"/>
        <v>6.4535000755089507E-4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7"/>
      <c r="AC15" s="12"/>
      <c r="AD15" s="12"/>
      <c r="AE15" s="7"/>
    </row>
    <row r="16" spans="1:31" x14ac:dyDescent="0.25">
      <c r="A16" s="21">
        <f t="shared" si="2"/>
        <v>14</v>
      </c>
      <c r="B16" s="35">
        <v>0.20891205274445501</v>
      </c>
      <c r="C16" s="25">
        <f t="shared" si="0"/>
        <v>1.3656860997827008E-2</v>
      </c>
      <c r="D16" s="25">
        <v>1.31591108499971E-2</v>
      </c>
      <c r="E16" s="19">
        <f t="shared" si="1"/>
        <v>4.9775014782990797E-4</v>
      </c>
      <c r="F16" s="19"/>
      <c r="G16" s="12"/>
      <c r="H16" s="12"/>
      <c r="I16" s="12"/>
      <c r="J16" s="19"/>
      <c r="K16" s="12"/>
      <c r="L16" s="12"/>
      <c r="M16" s="12"/>
      <c r="N16" s="12"/>
      <c r="O16" s="12"/>
      <c r="P16" s="19"/>
      <c r="Q16" s="12"/>
      <c r="R16" s="12"/>
      <c r="S16" s="12"/>
      <c r="T16" s="12"/>
      <c r="U16" s="12"/>
      <c r="V16" s="19"/>
      <c r="W16" s="12"/>
      <c r="X16" s="12"/>
      <c r="Y16" s="19"/>
      <c r="Z16" s="12"/>
      <c r="AA16" s="12"/>
      <c r="AB16" s="7"/>
      <c r="AC16" s="19"/>
      <c r="AD16" s="19"/>
      <c r="AE16" s="7"/>
    </row>
    <row r="17" spans="1:31" x14ac:dyDescent="0.25">
      <c r="A17" s="21">
        <f t="shared" si="2"/>
        <v>15</v>
      </c>
      <c r="B17" s="35">
        <v>0.203058283515407</v>
      </c>
      <c r="C17" s="25">
        <f t="shared" si="0"/>
        <v>7.8030917687789969E-3</v>
      </c>
      <c r="D17" s="25">
        <v>6.9451117512395397E-3</v>
      </c>
      <c r="E17" s="19">
        <f t="shared" si="1"/>
        <v>8.5798001753945724E-4</v>
      </c>
      <c r="F17" s="19"/>
      <c r="G17" s="12"/>
      <c r="H17" s="12"/>
      <c r="I17" s="12"/>
      <c r="J17" s="19"/>
      <c r="K17" s="12"/>
      <c r="L17" s="12"/>
      <c r="M17" s="12"/>
      <c r="N17" s="12"/>
      <c r="O17" s="12"/>
      <c r="P17" s="19"/>
      <c r="Q17" s="12"/>
      <c r="R17" s="12"/>
      <c r="S17" s="12"/>
      <c r="T17" s="12"/>
      <c r="U17" s="12"/>
      <c r="V17" s="19"/>
      <c r="W17" s="12"/>
      <c r="X17" s="12"/>
      <c r="Y17" s="19"/>
      <c r="Z17" s="12"/>
      <c r="AA17" s="12"/>
      <c r="AB17" s="7"/>
      <c r="AC17" s="19"/>
      <c r="AD17" s="19"/>
      <c r="AE17" s="7"/>
    </row>
    <row r="18" spans="1:31" x14ac:dyDescent="0.25">
      <c r="A18" s="21">
        <f t="shared" si="2"/>
        <v>16</v>
      </c>
      <c r="B18" s="35">
        <v>0.21644255799790599</v>
      </c>
      <c r="C18" s="25">
        <f t="shared" si="0"/>
        <v>2.1187366251277984E-2</v>
      </c>
      <c r="D18" s="25">
        <v>2.0642521495215602E-2</v>
      </c>
      <c r="E18" s="19">
        <f t="shared" si="1"/>
        <v>5.4484475606238203E-4</v>
      </c>
      <c r="F18" s="19"/>
      <c r="G18" s="12"/>
      <c r="H18" s="12"/>
      <c r="I18" s="12"/>
      <c r="J18" s="19"/>
      <c r="K18" s="12"/>
      <c r="L18" s="12"/>
      <c r="M18" s="12"/>
      <c r="N18" s="12"/>
      <c r="O18" s="12"/>
      <c r="P18" s="19"/>
      <c r="Q18" s="12"/>
      <c r="R18" s="12"/>
      <c r="S18" s="12"/>
      <c r="T18" s="12"/>
      <c r="U18" s="12"/>
      <c r="V18" s="19"/>
      <c r="W18" s="12"/>
      <c r="X18" s="12"/>
      <c r="Y18" s="19"/>
      <c r="Z18" s="12"/>
      <c r="AA18" s="12"/>
      <c r="AB18" s="7"/>
      <c r="AC18" s="19"/>
      <c r="AD18" s="19"/>
      <c r="AE18" s="7"/>
    </row>
    <row r="19" spans="1:31" x14ac:dyDescent="0.25">
      <c r="A19" s="21">
        <f t="shared" si="2"/>
        <v>17</v>
      </c>
      <c r="B19" s="35">
        <v>0.24824257015729401</v>
      </c>
      <c r="C19" s="25">
        <f t="shared" si="0"/>
        <v>5.2987378410666003E-2</v>
      </c>
      <c r="D19" s="25">
        <v>5.1962141256897201E-2</v>
      </c>
      <c r="E19" s="19">
        <f t="shared" si="1"/>
        <v>1.0252371537688015E-3</v>
      </c>
      <c r="F19" s="19"/>
      <c r="G19" s="12"/>
      <c r="H19" s="12"/>
      <c r="I19" s="12"/>
      <c r="J19" s="19"/>
      <c r="K19" s="12"/>
      <c r="L19" s="12"/>
      <c r="M19" s="12"/>
      <c r="N19" s="12"/>
      <c r="O19" s="12"/>
      <c r="P19" s="19"/>
      <c r="Q19" s="12"/>
      <c r="R19" s="12"/>
      <c r="S19" s="12"/>
      <c r="T19" s="12"/>
      <c r="U19" s="12"/>
      <c r="V19" s="19"/>
      <c r="W19" s="12"/>
      <c r="X19" s="12"/>
      <c r="Y19" s="19"/>
      <c r="Z19" s="12"/>
      <c r="AA19" s="12"/>
      <c r="AB19" s="7"/>
      <c r="AC19" s="19"/>
      <c r="AD19" s="19"/>
      <c r="AE19" s="7"/>
    </row>
    <row r="20" spans="1:31" x14ac:dyDescent="0.25">
      <c r="A20" s="21">
        <f t="shared" si="2"/>
        <v>18</v>
      </c>
      <c r="B20" s="35">
        <v>0.208369675376852</v>
      </c>
      <c r="C20" s="25">
        <f t="shared" si="0"/>
        <v>1.3114483630223994E-2</v>
      </c>
      <c r="D20" s="25">
        <v>1.20034407746394E-2</v>
      </c>
      <c r="E20" s="19">
        <f t="shared" si="1"/>
        <v>1.1110428555845941E-3</v>
      </c>
      <c r="F20" s="19"/>
      <c r="G20" s="12"/>
      <c r="H20" s="12"/>
      <c r="I20" s="12"/>
      <c r="J20" s="19"/>
      <c r="K20" s="12"/>
      <c r="L20" s="12"/>
      <c r="M20" s="12"/>
      <c r="N20" s="12"/>
      <c r="O20" s="12"/>
      <c r="P20" s="19"/>
      <c r="Q20" s="12"/>
      <c r="R20" s="12"/>
      <c r="S20" s="12"/>
      <c r="T20" s="12"/>
      <c r="U20" s="12"/>
      <c r="V20" s="19"/>
      <c r="W20" s="12"/>
      <c r="X20" s="12"/>
      <c r="Y20" s="19"/>
      <c r="Z20" s="12"/>
      <c r="AA20" s="12"/>
      <c r="AB20" s="7"/>
      <c r="AC20" s="19"/>
      <c r="AD20" s="19"/>
      <c r="AE20" s="7"/>
    </row>
    <row r="21" spans="1:31" x14ac:dyDescent="0.25">
      <c r="A21" s="21">
        <f t="shared" si="2"/>
        <v>19</v>
      </c>
      <c r="B21" s="35">
        <v>0.19985611450492899</v>
      </c>
      <c r="C21" s="25">
        <f t="shared" si="0"/>
        <v>4.6009227583009848E-3</v>
      </c>
      <c r="D21" s="25">
        <v>3.4654980577640999E-3</v>
      </c>
      <c r="E21" s="19">
        <f t="shared" si="1"/>
        <v>1.1354247005368849E-3</v>
      </c>
      <c r="F21" s="19"/>
      <c r="G21" s="12"/>
      <c r="H21" s="12"/>
      <c r="I21" s="12"/>
      <c r="J21" s="19"/>
      <c r="K21" s="12"/>
      <c r="L21" s="12"/>
      <c r="M21" s="12"/>
      <c r="N21" s="12"/>
      <c r="O21" s="12"/>
      <c r="P21" s="19"/>
      <c r="Q21" s="12"/>
      <c r="R21" s="12"/>
      <c r="S21" s="12"/>
      <c r="T21" s="12"/>
      <c r="U21" s="12"/>
      <c r="V21" s="19"/>
      <c r="W21" s="12"/>
      <c r="X21" s="12"/>
      <c r="Y21" s="19"/>
      <c r="Z21" s="12"/>
      <c r="AA21" s="12"/>
      <c r="AB21" s="7"/>
      <c r="AC21" s="19"/>
      <c r="AD21" s="19"/>
      <c r="AE21" s="7"/>
    </row>
    <row r="22" spans="1:31" x14ac:dyDescent="0.25">
      <c r="A22" s="21">
        <f t="shared" si="2"/>
        <v>20</v>
      </c>
      <c r="B22" s="35">
        <v>0.21489121287611199</v>
      </c>
      <c r="C22" s="25">
        <f t="shared" si="0"/>
        <v>1.9636021129483983E-2</v>
      </c>
      <c r="D22" s="25">
        <v>1.83973429225976E-2</v>
      </c>
      <c r="E22" s="19">
        <f t="shared" si="1"/>
        <v>1.238678206886383E-3</v>
      </c>
      <c r="F22" s="19"/>
      <c r="G22" s="12"/>
      <c r="H22" s="12"/>
      <c r="I22" s="12"/>
      <c r="J22" s="19"/>
      <c r="K22" s="12"/>
      <c r="L22" s="12"/>
      <c r="M22" s="12"/>
      <c r="N22" s="12"/>
      <c r="O22" s="12"/>
      <c r="P22" s="19"/>
      <c r="Q22" s="12"/>
      <c r="R22" s="12"/>
      <c r="S22" s="12"/>
      <c r="T22" s="12"/>
      <c r="U22" s="12"/>
      <c r="V22" s="19"/>
      <c r="W22" s="12"/>
      <c r="X22" s="12"/>
      <c r="Y22" s="19"/>
      <c r="Z22" s="12"/>
      <c r="AA22" s="12"/>
      <c r="AB22" s="7"/>
      <c r="AC22" s="19"/>
      <c r="AD22" s="19"/>
      <c r="AE22" s="7"/>
    </row>
    <row r="23" spans="1:31" x14ac:dyDescent="0.25">
      <c r="A23" s="21">
        <f t="shared" si="2"/>
        <v>21</v>
      </c>
      <c r="B23" s="35">
        <v>0.24240594393156301</v>
      </c>
      <c r="C23" s="25">
        <f t="shared" si="0"/>
        <v>4.7150752184935002E-2</v>
      </c>
      <c r="D23" s="25">
        <v>4.5986121844405703E-2</v>
      </c>
      <c r="E23" s="19">
        <f t="shared" si="1"/>
        <v>1.164630340529299E-3</v>
      </c>
      <c r="F23" s="19"/>
      <c r="G23" s="12"/>
      <c r="H23" s="12"/>
      <c r="I23" s="12"/>
      <c r="J23" s="19"/>
      <c r="K23" s="12"/>
      <c r="L23" s="12"/>
      <c r="M23" s="12"/>
      <c r="N23" s="12"/>
      <c r="O23" s="12"/>
      <c r="P23" s="19"/>
      <c r="Q23" s="12"/>
      <c r="R23" s="12"/>
      <c r="S23" s="12"/>
      <c r="T23" s="12"/>
      <c r="U23" s="12"/>
      <c r="V23" s="19"/>
      <c r="W23" s="12"/>
      <c r="X23" s="12"/>
      <c r="Y23" s="19"/>
      <c r="Z23" s="12"/>
      <c r="AA23" s="12"/>
      <c r="AB23" s="7"/>
      <c r="AC23" s="19"/>
      <c r="AD23" s="19"/>
      <c r="AE23" s="7"/>
    </row>
    <row r="24" spans="1:31" x14ac:dyDescent="0.25">
      <c r="A24" s="21">
        <f t="shared" si="2"/>
        <v>22</v>
      </c>
      <c r="B24" s="35">
        <v>0.28681406061500198</v>
      </c>
      <c r="C24" s="25">
        <f t="shared" si="0"/>
        <v>9.1558868868373972E-2</v>
      </c>
      <c r="D24" s="25">
        <v>9.0443973255424498E-2</v>
      </c>
      <c r="E24" s="19">
        <f t="shared" si="1"/>
        <v>1.1148956129494736E-3</v>
      </c>
      <c r="F24" s="19"/>
      <c r="G24" s="12"/>
      <c r="H24" s="12"/>
      <c r="I24" s="12"/>
      <c r="J24" s="19"/>
      <c r="K24" s="12"/>
      <c r="L24" s="12"/>
      <c r="M24" s="12"/>
      <c r="N24" s="12"/>
      <c r="O24" s="12"/>
      <c r="P24" s="19"/>
      <c r="Q24" s="12"/>
      <c r="R24" s="12"/>
      <c r="S24" s="12"/>
      <c r="T24" s="12"/>
      <c r="U24" s="12"/>
      <c r="V24" s="19"/>
      <c r="W24" s="12"/>
      <c r="X24" s="12"/>
      <c r="Y24" s="19"/>
      <c r="Z24" s="12"/>
      <c r="AA24" s="12"/>
      <c r="AB24" s="7"/>
      <c r="AC24" s="19"/>
      <c r="AD24" s="19"/>
      <c r="AE24" s="7"/>
    </row>
    <row r="25" spans="1:31" x14ac:dyDescent="0.25">
      <c r="A25" s="21">
        <f t="shared" si="2"/>
        <v>23</v>
      </c>
      <c r="B25" s="35">
        <v>0.37252714115628699</v>
      </c>
      <c r="C25" s="25">
        <f t="shared" si="0"/>
        <v>0.17727194940965899</v>
      </c>
      <c r="D25" s="25">
        <v>0.175946940436639</v>
      </c>
      <c r="E25" s="19">
        <f t="shared" si="1"/>
        <v>1.3250089730199865E-3</v>
      </c>
      <c r="F25" s="19"/>
      <c r="G25" s="12"/>
      <c r="H25" s="12"/>
      <c r="I25" s="12"/>
      <c r="J25" s="19"/>
      <c r="K25" s="12"/>
      <c r="L25" s="12"/>
      <c r="M25" s="12"/>
      <c r="N25" s="12"/>
      <c r="O25" s="12"/>
      <c r="P25" s="19"/>
      <c r="Q25" s="12"/>
      <c r="R25" s="12"/>
      <c r="S25" s="12"/>
      <c r="T25" s="12"/>
      <c r="U25" s="12"/>
      <c r="V25" s="19"/>
      <c r="W25" s="12"/>
      <c r="X25" s="12"/>
      <c r="Y25" s="19"/>
      <c r="Z25" s="12"/>
      <c r="AA25" s="12"/>
      <c r="AB25" s="7"/>
      <c r="AC25" s="19"/>
      <c r="AD25" s="19"/>
      <c r="AE25" s="7"/>
    </row>
    <row r="26" spans="1:31" x14ac:dyDescent="0.25">
      <c r="A26" s="21">
        <f t="shared" si="2"/>
        <v>24</v>
      </c>
      <c r="B26" s="35">
        <v>0.36948068625179697</v>
      </c>
      <c r="C26" s="25">
        <f t="shared" si="0"/>
        <v>0.17422549450516897</v>
      </c>
      <c r="D26" s="25">
        <v>0.17260658550825</v>
      </c>
      <c r="E26" s="19">
        <f t="shared" si="1"/>
        <v>1.6189089969189663E-3</v>
      </c>
      <c r="F26" s="19"/>
      <c r="G26" s="12"/>
      <c r="H26" s="12"/>
      <c r="I26" s="12"/>
      <c r="J26" s="19"/>
      <c r="K26" s="12"/>
      <c r="L26" s="12"/>
      <c r="M26" s="12"/>
      <c r="N26" s="12"/>
      <c r="O26" s="12"/>
      <c r="P26" s="19"/>
      <c r="Q26" s="12"/>
      <c r="R26" s="12"/>
      <c r="S26" s="12"/>
      <c r="T26" s="12"/>
      <c r="U26" s="12"/>
      <c r="V26" s="19"/>
      <c r="W26" s="12"/>
      <c r="X26" s="12"/>
      <c r="Y26" s="19"/>
      <c r="Z26" s="12"/>
      <c r="AA26" s="12"/>
      <c r="AB26" s="7"/>
      <c r="AC26" s="19"/>
      <c r="AD26" s="19"/>
      <c r="AE26" s="7"/>
    </row>
    <row r="27" spans="1:31" x14ac:dyDescent="0.25">
      <c r="A27" s="21">
        <f t="shared" si="2"/>
        <v>25</v>
      </c>
      <c r="B27" s="35">
        <v>0.49496930026397901</v>
      </c>
      <c r="C27" s="25">
        <f t="shared" si="0"/>
        <v>0.29971410851735103</v>
      </c>
      <c r="D27" s="25">
        <v>0.29879009038373699</v>
      </c>
      <c r="E27" s="19">
        <f t="shared" si="1"/>
        <v>9.2401813361403518E-4</v>
      </c>
      <c r="F27" s="19"/>
      <c r="G27" s="12"/>
      <c r="H27" s="12"/>
      <c r="I27" s="12"/>
      <c r="J27" s="19"/>
      <c r="K27" s="12"/>
      <c r="L27" s="12"/>
      <c r="M27" s="12"/>
      <c r="N27" s="12"/>
      <c r="O27" s="12"/>
      <c r="P27" s="19"/>
      <c r="Q27" s="12"/>
      <c r="R27" s="12"/>
      <c r="S27" s="12"/>
      <c r="T27" s="12"/>
      <c r="U27" s="12"/>
      <c r="V27" s="19"/>
      <c r="W27" s="12"/>
      <c r="X27" s="12"/>
      <c r="Y27" s="19"/>
      <c r="Z27" s="12"/>
      <c r="AA27" s="12"/>
      <c r="AB27" s="7"/>
      <c r="AC27" s="19"/>
      <c r="AD27" s="19"/>
      <c r="AE27" s="7"/>
    </row>
    <row r="28" spans="1:31" x14ac:dyDescent="0.25">
      <c r="A28" s="21">
        <f t="shared" si="2"/>
        <v>26</v>
      </c>
      <c r="B28" s="35">
        <v>0.527198464485235</v>
      </c>
      <c r="C28" s="25">
        <f t="shared" si="0"/>
        <v>0.33194327273860702</v>
      </c>
      <c r="D28" s="25">
        <v>0.33089920320169702</v>
      </c>
      <c r="E28" s="19">
        <f t="shared" si="1"/>
        <v>1.0440695369099973E-3</v>
      </c>
      <c r="F28" s="19"/>
      <c r="G28" s="12"/>
      <c r="H28" s="12"/>
      <c r="I28" s="12"/>
      <c r="J28" s="19"/>
      <c r="K28" s="12"/>
      <c r="L28" s="12"/>
      <c r="M28" s="12"/>
      <c r="N28" s="12"/>
      <c r="O28" s="12"/>
      <c r="P28" s="19"/>
      <c r="Q28" s="12"/>
      <c r="R28" s="12"/>
      <c r="S28" s="12"/>
      <c r="T28" s="12"/>
      <c r="U28" s="12"/>
      <c r="V28" s="19"/>
      <c r="W28" s="12"/>
      <c r="X28" s="12"/>
      <c r="Y28" s="19"/>
      <c r="Z28" s="12"/>
      <c r="AA28" s="12"/>
      <c r="AB28" s="7"/>
      <c r="AC28" s="19"/>
      <c r="AD28" s="19"/>
      <c r="AE28" s="7"/>
    </row>
    <row r="29" spans="1:31" x14ac:dyDescent="0.25">
      <c r="A29" s="21">
        <f t="shared" si="2"/>
        <v>27</v>
      </c>
      <c r="B29" s="35">
        <v>0.27381564462064201</v>
      </c>
      <c r="C29" s="25">
        <f t="shared" si="0"/>
        <v>7.8560452874014003E-2</v>
      </c>
      <c r="D29" s="25">
        <v>7.8128122482376799E-2</v>
      </c>
      <c r="E29" s="19">
        <f t="shared" si="1"/>
        <v>4.3233039163720344E-4</v>
      </c>
      <c r="F29" s="19"/>
      <c r="G29" s="12"/>
      <c r="H29" s="12"/>
      <c r="I29" s="12"/>
      <c r="J29" s="19"/>
      <c r="K29" s="12"/>
      <c r="L29" s="12"/>
      <c r="M29" s="12"/>
      <c r="N29" s="12"/>
      <c r="O29" s="12"/>
      <c r="P29" s="19"/>
      <c r="Q29" s="12"/>
      <c r="R29" s="12"/>
      <c r="S29" s="12"/>
      <c r="T29" s="12"/>
      <c r="U29" s="12"/>
      <c r="V29" s="19"/>
      <c r="W29" s="12"/>
      <c r="X29" s="12"/>
      <c r="Y29" s="19"/>
      <c r="Z29" s="12"/>
      <c r="AA29" s="12"/>
      <c r="AB29" s="7"/>
      <c r="AC29" s="19"/>
      <c r="AD29" s="19"/>
      <c r="AE29" s="7"/>
    </row>
    <row r="30" spans="1:31" x14ac:dyDescent="0.25">
      <c r="A30" s="21">
        <f t="shared" si="2"/>
        <v>28</v>
      </c>
      <c r="B30" s="35">
        <v>0.24388318595758099</v>
      </c>
      <c r="C30" s="25">
        <f t="shared" si="0"/>
        <v>4.8627994210952985E-2</v>
      </c>
      <c r="D30" s="25">
        <v>4.7876518854419702E-2</v>
      </c>
      <c r="E30" s="19">
        <f t="shared" si="1"/>
        <v>7.5147535653328351E-4</v>
      </c>
      <c r="F30" s="19"/>
      <c r="G30" s="12"/>
      <c r="H30" s="12"/>
      <c r="I30" s="12"/>
      <c r="J30" s="19"/>
      <c r="K30" s="12"/>
      <c r="L30" s="12"/>
      <c r="M30" s="12"/>
      <c r="N30" s="12"/>
      <c r="O30" s="12"/>
      <c r="P30" s="19"/>
      <c r="Q30" s="12"/>
      <c r="R30" s="12"/>
      <c r="S30" s="12"/>
      <c r="T30" s="12"/>
      <c r="U30" s="12"/>
      <c r="V30" s="19"/>
      <c r="W30" s="12"/>
      <c r="X30" s="12"/>
      <c r="Y30" s="19"/>
      <c r="Z30" s="12"/>
      <c r="AA30" s="12"/>
      <c r="AB30" s="7"/>
      <c r="AC30" s="19"/>
      <c r="AD30" s="19"/>
      <c r="AE30" s="7"/>
    </row>
    <row r="31" spans="1:31" x14ac:dyDescent="0.25">
      <c r="A31" s="21">
        <f t="shared" si="2"/>
        <v>29</v>
      </c>
      <c r="B31" s="35">
        <v>0.22674976252943199</v>
      </c>
      <c r="C31" s="25">
        <f t="shared" si="0"/>
        <v>3.1494570782803988E-2</v>
      </c>
      <c r="D31" s="25">
        <v>3.0659716833952098E-2</v>
      </c>
      <c r="E31" s="19">
        <f t="shared" si="1"/>
        <v>8.348539488518894E-4</v>
      </c>
      <c r="F31" s="19"/>
      <c r="G31" s="12"/>
      <c r="H31" s="12"/>
      <c r="I31" s="12"/>
      <c r="J31" s="19"/>
      <c r="K31" s="12"/>
      <c r="L31" s="12"/>
      <c r="M31" s="12"/>
      <c r="N31" s="12"/>
      <c r="O31" s="12"/>
      <c r="P31" s="19"/>
      <c r="Q31" s="12"/>
      <c r="R31" s="12"/>
      <c r="S31" s="12"/>
      <c r="T31" s="12"/>
      <c r="U31" s="12"/>
      <c r="V31" s="19"/>
      <c r="W31" s="12"/>
      <c r="X31" s="12"/>
      <c r="Y31" s="19"/>
      <c r="Z31" s="12"/>
      <c r="AA31" s="12"/>
      <c r="AB31" s="7"/>
      <c r="AC31" s="19"/>
      <c r="AD31" s="19"/>
      <c r="AE31" s="7"/>
    </row>
    <row r="32" spans="1:31" x14ac:dyDescent="0.25">
      <c r="A32" s="21">
        <f t="shared" si="2"/>
        <v>30</v>
      </c>
      <c r="B32" s="35">
        <v>0.33810163887866901</v>
      </c>
      <c r="C32" s="25">
        <f t="shared" si="0"/>
        <v>0.142846447132041</v>
      </c>
      <c r="D32" s="25">
        <v>0.14179889711862201</v>
      </c>
      <c r="E32" s="19">
        <f t="shared" si="1"/>
        <v>1.0475500134189963E-3</v>
      </c>
      <c r="F32" s="19"/>
      <c r="G32" s="12"/>
      <c r="H32" s="12"/>
      <c r="I32" s="12"/>
      <c r="J32" s="19"/>
      <c r="K32" s="12"/>
      <c r="L32" s="12"/>
      <c r="M32" s="12"/>
      <c r="N32" s="12"/>
      <c r="O32" s="12"/>
      <c r="P32" s="19"/>
      <c r="Q32" s="12"/>
      <c r="R32" s="12"/>
      <c r="S32" s="12"/>
      <c r="T32" s="12"/>
      <c r="U32" s="12"/>
      <c r="V32" s="19"/>
      <c r="W32" s="12"/>
      <c r="X32" s="12"/>
      <c r="Y32" s="19"/>
      <c r="Z32" s="12"/>
      <c r="AA32" s="12"/>
      <c r="AB32" s="7"/>
      <c r="AC32" s="19"/>
      <c r="AD32" s="19"/>
      <c r="AE32" s="7"/>
    </row>
    <row r="33" spans="1:31" x14ac:dyDescent="0.25">
      <c r="A33" s="21">
        <f t="shared" si="2"/>
        <v>31</v>
      </c>
      <c r="B33" s="35">
        <v>0.228855905446819</v>
      </c>
      <c r="C33" s="25">
        <f t="shared" si="0"/>
        <v>3.3600713700190993E-2</v>
      </c>
      <c r="D33" s="25">
        <v>3.2805358930333102E-2</v>
      </c>
      <c r="E33" s="19">
        <f t="shared" si="1"/>
        <v>7.9535476985789083E-4</v>
      </c>
      <c r="F33" s="19"/>
      <c r="G33" s="12"/>
      <c r="H33" s="12"/>
      <c r="I33" s="12"/>
      <c r="J33" s="19"/>
      <c r="K33" s="12"/>
      <c r="L33" s="12"/>
      <c r="M33" s="12"/>
      <c r="N33" s="12"/>
      <c r="O33" s="12"/>
      <c r="P33" s="19"/>
      <c r="Q33" s="12"/>
      <c r="R33" s="12"/>
      <c r="S33" s="12"/>
      <c r="T33" s="12"/>
      <c r="U33" s="12"/>
      <c r="V33" s="19"/>
      <c r="W33" s="12"/>
      <c r="X33" s="12"/>
      <c r="Y33" s="19"/>
      <c r="Z33" s="12"/>
      <c r="AA33" s="12"/>
      <c r="AB33" s="7"/>
      <c r="AC33" s="19"/>
      <c r="AD33" s="19"/>
      <c r="AE33" s="7"/>
    </row>
    <row r="34" spans="1:31" x14ac:dyDescent="0.25">
      <c r="A34" s="21">
        <f t="shared" si="2"/>
        <v>32</v>
      </c>
      <c r="B34" s="35">
        <v>0.26441712937471401</v>
      </c>
      <c r="C34" s="25">
        <f t="shared" si="0"/>
        <v>6.9161937628086007E-2</v>
      </c>
      <c r="D34" s="25">
        <v>6.8435018041372697E-2</v>
      </c>
      <c r="E34" s="19">
        <f t="shared" si="1"/>
        <v>7.2691958671330936E-4</v>
      </c>
      <c r="F34" s="19"/>
      <c r="G34" s="12"/>
      <c r="H34" s="12"/>
      <c r="I34" s="12"/>
      <c r="J34" s="19"/>
      <c r="K34" s="12"/>
      <c r="L34" s="12"/>
      <c r="M34" s="12"/>
      <c r="N34" s="12"/>
      <c r="O34" s="12"/>
      <c r="P34" s="19"/>
      <c r="Q34" s="12"/>
      <c r="R34" s="12"/>
      <c r="S34" s="12"/>
      <c r="T34" s="12"/>
      <c r="U34" s="12"/>
      <c r="V34" s="19"/>
      <c r="W34" s="12"/>
      <c r="X34" s="12"/>
      <c r="Y34" s="19"/>
      <c r="Z34" s="12"/>
      <c r="AA34" s="12"/>
      <c r="AB34" s="7"/>
      <c r="AC34" s="19"/>
      <c r="AD34" s="19"/>
      <c r="AE34" s="7"/>
    </row>
    <row r="35" spans="1:31" x14ac:dyDescent="0.25">
      <c r="A35" s="21">
        <f t="shared" si="2"/>
        <v>33</v>
      </c>
      <c r="B35" s="35">
        <v>0.192649620641097</v>
      </c>
      <c r="C35" s="25">
        <f t="shared" si="0"/>
        <v>-2.6055711055310016E-3</v>
      </c>
      <c r="D35" s="25">
        <v>-3.6286527363292502E-3</v>
      </c>
      <c r="E35" s="19">
        <f t="shared" si="1"/>
        <v>1.0230816307982486E-3</v>
      </c>
      <c r="F35" s="19"/>
      <c r="G35" s="12"/>
      <c r="H35" s="12"/>
      <c r="I35" s="12"/>
      <c r="J35" s="19"/>
      <c r="K35" s="12"/>
      <c r="L35" s="12"/>
      <c r="M35" s="12"/>
      <c r="N35" s="12"/>
      <c r="O35" s="12"/>
      <c r="P35" s="19"/>
      <c r="Q35" s="12"/>
      <c r="R35" s="12"/>
      <c r="S35" s="12"/>
      <c r="T35" s="12"/>
      <c r="U35" s="12"/>
      <c r="V35" s="19"/>
      <c r="W35" s="12"/>
      <c r="X35" s="12"/>
      <c r="Y35" s="19"/>
      <c r="Z35" s="12"/>
      <c r="AA35" s="12"/>
      <c r="AB35" s="7"/>
      <c r="AC35" s="19"/>
      <c r="AD35" s="19"/>
      <c r="AE35" s="7"/>
    </row>
    <row r="36" spans="1:31" x14ac:dyDescent="0.25">
      <c r="A36" s="21">
        <f t="shared" si="2"/>
        <v>34</v>
      </c>
      <c r="B36" s="35">
        <v>0.20362702185297801</v>
      </c>
      <c r="C36" s="25">
        <f t="shared" si="0"/>
        <v>8.3718301063500089E-3</v>
      </c>
      <c r="D36" s="25">
        <v>7.1456285819633302E-3</v>
      </c>
      <c r="E36" s="19">
        <f t="shared" si="1"/>
        <v>1.2262015243866787E-3</v>
      </c>
      <c r="F36" s="19"/>
      <c r="G36" s="12"/>
      <c r="H36" s="12"/>
      <c r="I36" s="12"/>
      <c r="J36" s="19"/>
      <c r="K36" s="12"/>
      <c r="L36" s="12"/>
      <c r="M36" s="12"/>
      <c r="N36" s="12"/>
      <c r="O36" s="12"/>
      <c r="P36" s="19"/>
      <c r="Q36" s="12"/>
      <c r="R36" s="12"/>
      <c r="S36" s="12"/>
      <c r="T36" s="12"/>
      <c r="U36" s="12"/>
      <c r="V36" s="19"/>
      <c r="W36" s="12"/>
      <c r="X36" s="12"/>
      <c r="Y36" s="19"/>
      <c r="Z36" s="12"/>
      <c r="AA36" s="12"/>
      <c r="AB36" s="7"/>
      <c r="AC36" s="19"/>
      <c r="AD36" s="19"/>
      <c r="AE36" s="7"/>
    </row>
    <row r="37" spans="1:31" x14ac:dyDescent="0.25">
      <c r="A37" s="21">
        <f t="shared" si="2"/>
        <v>35</v>
      </c>
      <c r="B37" s="35">
        <v>0.19587838689002701</v>
      </c>
      <c r="C37" s="25">
        <f t="shared" si="0"/>
        <v>6.2319514339900794E-4</v>
      </c>
      <c r="D37" s="25">
        <v>-5.9397669401301705E-4</v>
      </c>
      <c r="E37" s="19">
        <f t="shared" si="1"/>
        <v>1.2171718374120251E-3</v>
      </c>
      <c r="F37" s="19"/>
      <c r="G37" s="12"/>
      <c r="H37" s="12"/>
      <c r="I37" s="12"/>
      <c r="J37" s="19"/>
      <c r="K37" s="12"/>
      <c r="L37" s="12"/>
      <c r="M37" s="12"/>
      <c r="N37" s="12"/>
      <c r="O37" s="12"/>
      <c r="P37" s="19"/>
      <c r="Q37" s="12"/>
      <c r="R37" s="12"/>
      <c r="S37" s="12"/>
      <c r="T37" s="12"/>
      <c r="U37" s="12"/>
      <c r="V37" s="19"/>
      <c r="W37" s="12"/>
      <c r="X37" s="12"/>
      <c r="Y37" s="19"/>
      <c r="Z37" s="12"/>
      <c r="AA37" s="12"/>
      <c r="AB37" s="7"/>
      <c r="AC37" s="19"/>
      <c r="AD37" s="19"/>
      <c r="AE37" s="7"/>
    </row>
    <row r="38" spans="1:31" x14ac:dyDescent="0.25">
      <c r="A38" s="21">
        <f t="shared" si="2"/>
        <v>36</v>
      </c>
      <c r="B38" s="35">
        <v>0.19572581248174101</v>
      </c>
      <c r="C38" s="25">
        <f t="shared" si="0"/>
        <v>4.7062073511300317E-4</v>
      </c>
      <c r="D38" s="25">
        <v>-7.5721124910565205E-4</v>
      </c>
      <c r="E38" s="19">
        <f t="shared" si="1"/>
        <v>1.2278319842186553E-3</v>
      </c>
      <c r="F38" s="19"/>
      <c r="G38" s="12"/>
      <c r="H38" s="12"/>
      <c r="I38" s="12"/>
      <c r="J38" s="19"/>
      <c r="K38" s="12"/>
      <c r="L38" s="12"/>
      <c r="M38" s="12"/>
      <c r="N38" s="12"/>
      <c r="O38" s="12"/>
      <c r="P38" s="19"/>
      <c r="Q38" s="12"/>
      <c r="R38" s="12"/>
      <c r="S38" s="12"/>
      <c r="T38" s="12"/>
      <c r="U38" s="12"/>
      <c r="V38" s="19"/>
      <c r="W38" s="12"/>
      <c r="X38" s="12"/>
      <c r="Y38" s="19"/>
      <c r="Z38" s="12"/>
      <c r="AA38" s="12"/>
      <c r="AB38" s="7"/>
      <c r="AC38" s="19"/>
      <c r="AD38" s="19"/>
      <c r="AE38" s="7"/>
    </row>
    <row r="39" spans="1:31" x14ac:dyDescent="0.25">
      <c r="A39" s="21">
        <f t="shared" si="2"/>
        <v>37</v>
      </c>
      <c r="B39" s="35">
        <v>0.212641066845423</v>
      </c>
      <c r="C39" s="25">
        <f t="shared" si="0"/>
        <v>1.7385875098794995E-2</v>
      </c>
      <c r="D39" s="25">
        <v>1.62115938650732E-2</v>
      </c>
      <c r="E39" s="19">
        <f t="shared" si="1"/>
        <v>1.1742812337217946E-3</v>
      </c>
      <c r="F39" s="19"/>
      <c r="G39" s="12"/>
      <c r="H39" s="12"/>
      <c r="I39" s="12"/>
      <c r="J39" s="19"/>
      <c r="K39" s="12"/>
      <c r="L39" s="12"/>
      <c r="M39" s="12"/>
      <c r="N39" s="12"/>
      <c r="O39" s="12"/>
      <c r="P39" s="19"/>
      <c r="Q39" s="12"/>
      <c r="R39" s="12"/>
      <c r="S39" s="12"/>
      <c r="T39" s="12"/>
      <c r="U39" s="12"/>
      <c r="V39" s="19"/>
      <c r="W39" s="12"/>
      <c r="X39" s="12"/>
      <c r="Y39" s="19"/>
      <c r="Z39" s="12"/>
      <c r="AA39" s="12"/>
      <c r="AB39" s="7"/>
      <c r="AC39" s="19"/>
      <c r="AD39" s="19"/>
      <c r="AE39" s="7"/>
    </row>
    <row r="40" spans="1:31" x14ac:dyDescent="0.25">
      <c r="A40" s="21">
        <f t="shared" si="2"/>
        <v>38</v>
      </c>
      <c r="B40" s="35">
        <v>0.30511901637848698</v>
      </c>
      <c r="C40" s="25">
        <f t="shared" si="0"/>
        <v>0.10986382463185898</v>
      </c>
      <c r="D40" s="25">
        <v>0.108596421395349</v>
      </c>
      <c r="E40" s="19">
        <f t="shared" si="1"/>
        <v>1.2674032365099785E-3</v>
      </c>
      <c r="F40" s="19"/>
      <c r="G40" s="12"/>
      <c r="H40" s="12"/>
      <c r="I40" s="12"/>
      <c r="J40" s="19"/>
      <c r="K40" s="12"/>
      <c r="L40" s="12"/>
      <c r="M40" s="12"/>
      <c r="N40" s="12"/>
      <c r="O40" s="12"/>
      <c r="P40" s="19"/>
      <c r="Q40" s="12"/>
      <c r="R40" s="12"/>
      <c r="S40" s="12"/>
      <c r="T40" s="12"/>
      <c r="U40" s="12"/>
      <c r="V40" s="19"/>
      <c r="W40" s="12"/>
      <c r="X40" s="12"/>
      <c r="Y40" s="19"/>
      <c r="Z40" s="12"/>
      <c r="AA40" s="12"/>
      <c r="AB40" s="7"/>
      <c r="AC40" s="19"/>
      <c r="AD40" s="19"/>
      <c r="AE40" s="7"/>
    </row>
    <row r="41" spans="1:31" x14ac:dyDescent="0.25">
      <c r="A41" s="21">
        <f t="shared" si="2"/>
        <v>39</v>
      </c>
      <c r="B41" s="35">
        <v>0.15196482205753201</v>
      </c>
      <c r="C41" s="25">
        <f t="shared" si="0"/>
        <v>-4.3290369689095998E-2</v>
      </c>
      <c r="D41" s="25">
        <v>-4.4102880638309201E-2</v>
      </c>
      <c r="E41" s="19">
        <f t="shared" si="1"/>
        <v>8.1251094921320349E-4</v>
      </c>
      <c r="F41" s="19"/>
      <c r="G41" s="12"/>
      <c r="H41" s="12"/>
      <c r="I41" s="12"/>
      <c r="J41" s="19"/>
      <c r="K41" s="12"/>
      <c r="L41" s="12"/>
      <c r="M41" s="12"/>
      <c r="N41" s="12"/>
      <c r="O41" s="12"/>
      <c r="P41" s="19"/>
      <c r="Q41" s="12"/>
      <c r="R41" s="12"/>
      <c r="S41" s="12"/>
      <c r="T41" s="12"/>
      <c r="U41" s="12"/>
      <c r="V41" s="19"/>
      <c r="W41" s="12"/>
      <c r="X41" s="12"/>
      <c r="Y41" s="19"/>
      <c r="Z41" s="12"/>
      <c r="AA41" s="12"/>
      <c r="AB41" s="7"/>
      <c r="AC41" s="19"/>
      <c r="AD41" s="19"/>
      <c r="AE41" s="7"/>
    </row>
    <row r="42" spans="1:31" x14ac:dyDescent="0.25">
      <c r="A42" s="21">
        <f t="shared" si="2"/>
        <v>40</v>
      </c>
      <c r="B42" s="35">
        <v>0.13236873830262399</v>
      </c>
      <c r="C42" s="25">
        <f t="shared" si="0"/>
        <v>-6.2886453444004009E-2</v>
      </c>
      <c r="D42" s="25">
        <v>-6.3393178515754295E-2</v>
      </c>
      <c r="E42" s="19">
        <f t="shared" si="1"/>
        <v>5.067250717502858E-4</v>
      </c>
      <c r="F42" s="19"/>
      <c r="G42" s="12"/>
      <c r="H42" s="12"/>
      <c r="I42" s="12"/>
      <c r="J42" s="19"/>
      <c r="K42" s="12"/>
      <c r="L42" s="12"/>
      <c r="M42" s="12"/>
      <c r="N42" s="12"/>
      <c r="O42" s="12"/>
      <c r="P42" s="19"/>
      <c r="Q42" s="12"/>
      <c r="R42" s="12"/>
      <c r="S42" s="12"/>
      <c r="T42" s="12"/>
      <c r="U42" s="12"/>
      <c r="V42" s="19"/>
      <c r="W42" s="12"/>
      <c r="X42" s="12"/>
      <c r="Y42" s="19"/>
      <c r="Z42" s="12"/>
      <c r="AA42" s="12"/>
      <c r="AB42" s="7"/>
      <c r="AC42" s="19"/>
      <c r="AD42" s="19"/>
      <c r="AE42" s="7"/>
    </row>
    <row r="43" spans="1:31" x14ac:dyDescent="0.25">
      <c r="A43" s="21">
        <f t="shared" si="2"/>
        <v>41</v>
      </c>
      <c r="B43" s="35">
        <v>0.12443280974845</v>
      </c>
      <c r="C43" s="25">
        <f t="shared" si="0"/>
        <v>-7.0822381998178002E-2</v>
      </c>
      <c r="D43" s="25">
        <v>-7.1234629369298696E-2</v>
      </c>
      <c r="E43" s="19">
        <f t="shared" si="1"/>
        <v>4.1224737112069421E-4</v>
      </c>
      <c r="F43" s="19"/>
      <c r="G43" s="12"/>
      <c r="H43" s="12"/>
      <c r="I43" s="12"/>
      <c r="J43" s="19"/>
      <c r="K43" s="12"/>
      <c r="L43" s="12"/>
      <c r="M43" s="12"/>
      <c r="N43" s="12"/>
      <c r="O43" s="12"/>
      <c r="P43" s="19"/>
      <c r="Q43" s="12"/>
      <c r="R43" s="12"/>
      <c r="S43" s="12"/>
      <c r="T43" s="12"/>
      <c r="U43" s="12"/>
      <c r="V43" s="19"/>
      <c r="W43" s="12"/>
      <c r="X43" s="12"/>
      <c r="Y43" s="19"/>
      <c r="Z43" s="12"/>
      <c r="AA43" s="12"/>
      <c r="AB43" s="7"/>
      <c r="AC43" s="19"/>
      <c r="AD43" s="19"/>
      <c r="AE43" s="7"/>
    </row>
    <row r="44" spans="1:31" x14ac:dyDescent="0.25">
      <c r="A44" s="21">
        <f t="shared" si="2"/>
        <v>42</v>
      </c>
      <c r="B44" s="35">
        <v>0.15186847316927901</v>
      </c>
      <c r="C44" s="25">
        <f t="shared" si="0"/>
        <v>-4.3386718577348993E-2</v>
      </c>
      <c r="D44" s="25">
        <v>-4.3558105393593803E-2</v>
      </c>
      <c r="E44" s="19">
        <f t="shared" si="1"/>
        <v>1.7138681624481039E-4</v>
      </c>
      <c r="F44" s="19"/>
      <c r="G44" s="12"/>
      <c r="H44" s="12"/>
      <c r="I44" s="12"/>
      <c r="J44" s="19"/>
      <c r="K44" s="12"/>
      <c r="L44" s="12"/>
      <c r="M44" s="12"/>
      <c r="N44" s="12"/>
      <c r="O44" s="12"/>
      <c r="P44" s="19"/>
      <c r="Q44" s="12"/>
      <c r="R44" s="12"/>
      <c r="S44" s="12"/>
      <c r="T44" s="12"/>
      <c r="U44" s="12"/>
      <c r="V44" s="19"/>
      <c r="W44" s="12"/>
      <c r="X44" s="12"/>
      <c r="Y44" s="19"/>
      <c r="Z44" s="12"/>
      <c r="AA44" s="12"/>
      <c r="AB44" s="7"/>
      <c r="AC44" s="19"/>
      <c r="AD44" s="19"/>
      <c r="AE44" s="7"/>
    </row>
    <row r="45" spans="1:31" x14ac:dyDescent="0.25">
      <c r="A45" s="21">
        <f t="shared" si="2"/>
        <v>43</v>
      </c>
      <c r="B45" s="35">
        <v>0.20189305148567099</v>
      </c>
      <c r="C45" s="25">
        <f t="shared" si="0"/>
        <v>6.6378597390429894E-3</v>
      </c>
      <c r="D45" s="25">
        <v>5.4122576925819E-3</v>
      </c>
      <c r="E45" s="19">
        <f t="shared" si="1"/>
        <v>1.2256020464610894E-3</v>
      </c>
      <c r="F45" s="19"/>
      <c r="G45" s="12"/>
      <c r="H45" s="12"/>
      <c r="I45" s="12"/>
      <c r="J45" s="19"/>
      <c r="K45" s="12"/>
      <c r="L45" s="12"/>
      <c r="M45" s="12"/>
      <c r="N45" s="12"/>
      <c r="O45" s="12"/>
      <c r="P45" s="19"/>
      <c r="Q45" s="12"/>
      <c r="R45" s="12"/>
      <c r="S45" s="12"/>
      <c r="T45" s="12"/>
      <c r="U45" s="12"/>
      <c r="V45" s="19"/>
      <c r="W45" s="12"/>
      <c r="X45" s="12"/>
      <c r="Y45" s="19"/>
      <c r="Z45" s="12"/>
      <c r="AA45" s="12"/>
      <c r="AB45" s="7"/>
      <c r="AC45" s="19"/>
      <c r="AD45" s="19"/>
      <c r="AE45" s="7"/>
    </row>
    <row r="46" spans="1:31" x14ac:dyDescent="0.25">
      <c r="A46" s="21">
        <f t="shared" si="2"/>
        <v>44</v>
      </c>
      <c r="B46" s="35">
        <v>0.24398873794026901</v>
      </c>
      <c r="C46" s="25">
        <f t="shared" si="0"/>
        <v>4.8733546193641009E-2</v>
      </c>
      <c r="D46" s="25">
        <v>4.7636921399207603E-2</v>
      </c>
      <c r="E46" s="19">
        <f t="shared" si="1"/>
        <v>1.0966247944334054E-3</v>
      </c>
      <c r="F46" s="19"/>
      <c r="G46" s="12"/>
      <c r="H46" s="12"/>
      <c r="I46" s="12"/>
      <c r="J46" s="19"/>
      <c r="K46" s="12"/>
      <c r="L46" s="12"/>
      <c r="M46" s="12"/>
      <c r="N46" s="12"/>
      <c r="O46" s="12"/>
      <c r="P46" s="19"/>
      <c r="Q46" s="12"/>
      <c r="R46" s="12"/>
      <c r="S46" s="12"/>
      <c r="T46" s="12"/>
      <c r="U46" s="12"/>
      <c r="V46" s="19"/>
      <c r="W46" s="12"/>
      <c r="X46" s="12"/>
      <c r="Y46" s="19"/>
      <c r="Z46" s="12"/>
      <c r="AA46" s="12"/>
      <c r="AB46" s="7"/>
      <c r="AC46" s="19"/>
      <c r="AD46" s="19"/>
      <c r="AE46" s="7"/>
    </row>
    <row r="47" spans="1:31" x14ac:dyDescent="0.25">
      <c r="A47" s="21">
        <f t="shared" si="2"/>
        <v>45</v>
      </c>
      <c r="B47" s="35">
        <v>0.27546231922235997</v>
      </c>
      <c r="C47" s="25">
        <f t="shared" si="0"/>
        <v>8.0207127475731971E-2</v>
      </c>
      <c r="D47" s="25">
        <v>7.9388827538765305E-2</v>
      </c>
      <c r="E47" s="19">
        <f t="shared" si="1"/>
        <v>8.1829993696666548E-4</v>
      </c>
      <c r="F47" s="19"/>
      <c r="G47" s="12"/>
      <c r="H47" s="12"/>
      <c r="I47" s="12"/>
      <c r="J47" s="19"/>
      <c r="K47" s="12"/>
      <c r="L47" s="12"/>
      <c r="M47" s="12"/>
      <c r="N47" s="12"/>
      <c r="O47" s="12"/>
      <c r="P47" s="19"/>
      <c r="Q47" s="12"/>
      <c r="R47" s="12"/>
      <c r="S47" s="12"/>
      <c r="T47" s="12"/>
      <c r="U47" s="12"/>
      <c r="V47" s="19"/>
      <c r="W47" s="12"/>
      <c r="X47" s="12"/>
      <c r="Y47" s="19"/>
      <c r="Z47" s="12"/>
      <c r="AA47" s="12"/>
      <c r="AB47" s="7"/>
      <c r="AC47" s="19"/>
      <c r="AD47" s="19"/>
      <c r="AE47" s="7"/>
    </row>
    <row r="48" spans="1:31" x14ac:dyDescent="0.25">
      <c r="A48" s="21">
        <f t="shared" si="2"/>
        <v>46</v>
      </c>
      <c r="B48" s="35">
        <v>0.32410751466739302</v>
      </c>
      <c r="C48" s="25">
        <f t="shared" si="0"/>
        <v>0.12885232292076501</v>
      </c>
      <c r="D48" s="25">
        <v>0.12802905200522399</v>
      </c>
      <c r="E48" s="19">
        <f t="shared" si="1"/>
        <v>8.2327091554101894E-4</v>
      </c>
      <c r="F48" s="19"/>
      <c r="G48" s="12"/>
      <c r="H48" s="12"/>
      <c r="I48" s="12"/>
      <c r="J48" s="19"/>
      <c r="K48" s="12"/>
      <c r="L48" s="12"/>
      <c r="M48" s="12"/>
      <c r="N48" s="12"/>
      <c r="O48" s="12"/>
      <c r="P48" s="19"/>
      <c r="Q48" s="12"/>
      <c r="R48" s="12"/>
      <c r="S48" s="12"/>
      <c r="T48" s="12"/>
      <c r="U48" s="12"/>
      <c r="V48" s="19"/>
      <c r="W48" s="12"/>
      <c r="X48" s="12"/>
      <c r="Y48" s="19"/>
      <c r="Z48" s="12"/>
      <c r="AA48" s="12"/>
      <c r="AB48" s="7"/>
      <c r="AC48" s="19"/>
      <c r="AD48" s="19"/>
      <c r="AE48" s="7"/>
    </row>
    <row r="49" spans="1:31" x14ac:dyDescent="0.25">
      <c r="A49" s="21">
        <f t="shared" si="2"/>
        <v>47</v>
      </c>
      <c r="B49" s="35">
        <v>0.362771100571468</v>
      </c>
      <c r="C49" s="25">
        <f t="shared" si="0"/>
        <v>0.16751590882483999</v>
      </c>
      <c r="D49" s="25">
        <v>0.16661166604831201</v>
      </c>
      <c r="E49" s="19">
        <f t="shared" si="1"/>
        <v>9.0424277652798035E-4</v>
      </c>
      <c r="F49" s="19"/>
      <c r="G49" s="12"/>
      <c r="H49" s="12"/>
      <c r="I49" s="12"/>
      <c r="J49" s="19"/>
      <c r="K49" s="12"/>
      <c r="L49" s="12"/>
      <c r="M49" s="12"/>
      <c r="N49" s="12"/>
      <c r="O49" s="12"/>
      <c r="P49" s="19"/>
      <c r="Q49" s="12"/>
      <c r="R49" s="12"/>
      <c r="S49" s="12"/>
      <c r="T49" s="12"/>
      <c r="U49" s="12"/>
      <c r="V49" s="19"/>
      <c r="W49" s="12"/>
      <c r="X49" s="12"/>
      <c r="Y49" s="19"/>
      <c r="Z49" s="12"/>
      <c r="AA49" s="12"/>
      <c r="AB49" s="7"/>
      <c r="AC49" s="19"/>
      <c r="AD49" s="19"/>
      <c r="AE49" s="7"/>
    </row>
    <row r="50" spans="1:31" x14ac:dyDescent="0.25">
      <c r="A50" s="21">
        <f t="shared" si="2"/>
        <v>48</v>
      </c>
      <c r="B50" s="35">
        <v>0.34907927659800803</v>
      </c>
      <c r="C50" s="25">
        <f t="shared" si="0"/>
        <v>0.15382408485138002</v>
      </c>
      <c r="D50" s="25">
        <v>0.15302249570370299</v>
      </c>
      <c r="E50" s="19">
        <f t="shared" si="1"/>
        <v>8.0158914767702871E-4</v>
      </c>
      <c r="F50" s="19"/>
      <c r="G50" s="12"/>
      <c r="H50" s="12"/>
      <c r="I50" s="12"/>
      <c r="J50" s="19"/>
      <c r="K50" s="12"/>
      <c r="L50" s="12"/>
      <c r="M50" s="12"/>
      <c r="N50" s="12"/>
      <c r="O50" s="12"/>
      <c r="P50" s="19"/>
      <c r="Q50" s="12"/>
      <c r="R50" s="12"/>
      <c r="S50" s="12"/>
      <c r="T50" s="12"/>
      <c r="U50" s="12"/>
      <c r="V50" s="19"/>
      <c r="W50" s="12"/>
      <c r="X50" s="12"/>
      <c r="Y50" s="19"/>
      <c r="Z50" s="12"/>
      <c r="AA50" s="12"/>
      <c r="AB50" s="7"/>
      <c r="AC50" s="19"/>
      <c r="AD50" s="19"/>
      <c r="AE50" s="7"/>
    </row>
    <row r="51" spans="1:31" x14ac:dyDescent="0.25">
      <c r="A51" s="21">
        <f t="shared" si="2"/>
        <v>49</v>
      </c>
      <c r="B51" s="35">
        <v>0.36653144381963698</v>
      </c>
      <c r="C51" s="25">
        <f t="shared" si="0"/>
        <v>0.17127625207300898</v>
      </c>
      <c r="D51" s="25">
        <v>0.17039784495493801</v>
      </c>
      <c r="E51" s="19">
        <f t="shared" si="1"/>
        <v>8.7840711807096739E-4</v>
      </c>
      <c r="F51" s="19"/>
      <c r="G51" s="12"/>
      <c r="H51" s="12"/>
      <c r="I51" s="12"/>
      <c r="J51" s="19"/>
      <c r="K51" s="12"/>
      <c r="L51" s="12"/>
      <c r="M51" s="12"/>
      <c r="N51" s="12"/>
      <c r="O51" s="12"/>
      <c r="P51" s="19"/>
      <c r="Q51" s="12"/>
      <c r="R51" s="12"/>
      <c r="S51" s="12"/>
      <c r="T51" s="12"/>
      <c r="U51" s="12"/>
      <c r="V51" s="19"/>
      <c r="W51" s="12"/>
      <c r="X51" s="12"/>
      <c r="Y51" s="19"/>
      <c r="Z51" s="12"/>
      <c r="AA51" s="12"/>
      <c r="AB51" s="7"/>
      <c r="AC51" s="19"/>
      <c r="AD51" s="19"/>
      <c r="AE51" s="7"/>
    </row>
    <row r="52" spans="1:31" x14ac:dyDescent="0.25">
      <c r="A52" s="21">
        <f t="shared" si="2"/>
        <v>50</v>
      </c>
      <c r="B52" s="35">
        <v>0.33098507339403099</v>
      </c>
      <c r="C52" s="25">
        <f t="shared" si="0"/>
        <v>0.13572988164740299</v>
      </c>
      <c r="D52" s="25">
        <v>0.13526642326695901</v>
      </c>
      <c r="E52" s="19">
        <f t="shared" si="1"/>
        <v>4.634583804439818E-4</v>
      </c>
      <c r="F52" s="19"/>
      <c r="G52" s="12"/>
      <c r="H52" s="12"/>
      <c r="I52" s="12"/>
      <c r="J52" s="19"/>
      <c r="K52" s="12"/>
      <c r="L52" s="12"/>
      <c r="M52" s="12"/>
      <c r="N52" s="12"/>
      <c r="O52" s="12"/>
      <c r="P52" s="19"/>
      <c r="Q52" s="12"/>
      <c r="R52" s="12"/>
      <c r="S52" s="12"/>
      <c r="T52" s="12"/>
      <c r="U52" s="12"/>
      <c r="V52" s="19"/>
      <c r="W52" s="12"/>
      <c r="X52" s="12"/>
      <c r="Y52" s="19"/>
      <c r="Z52" s="12"/>
      <c r="AA52" s="12"/>
      <c r="AB52" s="7"/>
      <c r="AC52" s="19"/>
      <c r="AD52" s="19"/>
      <c r="AE52" s="7"/>
    </row>
    <row r="53" spans="1:31" x14ac:dyDescent="0.25">
      <c r="A53" s="21">
        <f t="shared" si="2"/>
        <v>51</v>
      </c>
      <c r="B53" s="35">
        <v>0.28532707503838101</v>
      </c>
      <c r="C53" s="25">
        <f t="shared" si="0"/>
        <v>9.0071883291753002E-2</v>
      </c>
      <c r="D53" s="25">
        <v>8.9595289416291898E-2</v>
      </c>
      <c r="E53" s="19">
        <f t="shared" si="1"/>
        <v>4.7659387546110377E-4</v>
      </c>
      <c r="F53" s="19"/>
      <c r="G53" s="12"/>
      <c r="H53" s="12"/>
      <c r="I53" s="12"/>
      <c r="J53" s="19"/>
      <c r="K53" s="12"/>
      <c r="L53" s="12"/>
      <c r="M53" s="12"/>
      <c r="N53" s="12"/>
      <c r="O53" s="12"/>
      <c r="P53" s="19"/>
      <c r="Q53" s="12"/>
      <c r="R53" s="12"/>
      <c r="S53" s="12"/>
      <c r="T53" s="12"/>
      <c r="U53" s="12"/>
      <c r="V53" s="19"/>
      <c r="W53" s="12"/>
      <c r="X53" s="12"/>
      <c r="Y53" s="19"/>
      <c r="Z53" s="12"/>
      <c r="AA53" s="12"/>
      <c r="AB53" s="7"/>
      <c r="AC53" s="19"/>
      <c r="AD53" s="19"/>
      <c r="AE53" s="7"/>
    </row>
    <row r="54" spans="1:31" x14ac:dyDescent="0.25">
      <c r="A54" s="21">
        <f t="shared" si="2"/>
        <v>52</v>
      </c>
      <c r="B54" s="35">
        <v>0.26870046179539803</v>
      </c>
      <c r="C54" s="25">
        <f t="shared" si="0"/>
        <v>7.3445270048770023E-2</v>
      </c>
      <c r="D54" s="25">
        <v>7.2929996981577705E-2</v>
      </c>
      <c r="E54" s="19">
        <f t="shared" si="1"/>
        <v>5.152730671923178E-4</v>
      </c>
      <c r="F54" s="19"/>
      <c r="G54" s="12"/>
      <c r="H54" s="12"/>
      <c r="I54" s="12"/>
      <c r="J54" s="19"/>
      <c r="K54" s="12"/>
      <c r="L54" s="12"/>
      <c r="M54" s="12"/>
      <c r="N54" s="12"/>
      <c r="O54" s="12"/>
      <c r="P54" s="19"/>
      <c r="Q54" s="12"/>
      <c r="R54" s="12"/>
      <c r="S54" s="12"/>
      <c r="T54" s="12"/>
      <c r="U54" s="12"/>
      <c r="V54" s="19"/>
      <c r="W54" s="12"/>
      <c r="X54" s="12"/>
      <c r="Y54" s="19"/>
      <c r="Z54" s="12"/>
      <c r="AA54" s="12"/>
      <c r="AB54" s="7"/>
      <c r="AC54" s="19"/>
      <c r="AD54" s="19"/>
      <c r="AE54" s="7"/>
    </row>
    <row r="55" spans="1:31" x14ac:dyDescent="0.25">
      <c r="A55" s="21">
        <f t="shared" si="2"/>
        <v>53</v>
      </c>
      <c r="B55" s="35">
        <v>0.25172188680768398</v>
      </c>
      <c r="C55" s="25">
        <f t="shared" si="0"/>
        <v>5.6466695061055977E-2</v>
      </c>
      <c r="D55" s="25">
        <v>5.6113936613165098E-2</v>
      </c>
      <c r="E55" s="19">
        <f t="shared" si="1"/>
        <v>3.5275844789087879E-4</v>
      </c>
      <c r="F55" s="19"/>
      <c r="G55" s="12"/>
      <c r="H55" s="12"/>
      <c r="I55" s="12"/>
      <c r="J55" s="19"/>
      <c r="K55" s="12"/>
      <c r="L55" s="12"/>
      <c r="M55" s="12"/>
      <c r="N55" s="12"/>
      <c r="O55" s="12"/>
      <c r="P55" s="19"/>
      <c r="Q55" s="12"/>
      <c r="R55" s="12"/>
      <c r="S55" s="12"/>
      <c r="T55" s="12"/>
      <c r="U55" s="12"/>
      <c r="V55" s="19"/>
      <c r="W55" s="12"/>
      <c r="X55" s="12"/>
      <c r="Y55" s="19"/>
      <c r="Z55" s="12"/>
      <c r="AA55" s="12"/>
      <c r="AB55" s="7"/>
      <c r="AC55" s="19"/>
      <c r="AD55" s="19"/>
      <c r="AE55" s="7"/>
    </row>
    <row r="56" spans="1:31" x14ac:dyDescent="0.25">
      <c r="A56" s="21">
        <f t="shared" si="2"/>
        <v>54</v>
      </c>
      <c r="B56" s="35">
        <v>0.267661996129479</v>
      </c>
      <c r="C56" s="25">
        <f t="shared" si="0"/>
        <v>7.2406804382850992E-2</v>
      </c>
      <c r="D56" s="25">
        <v>7.2014654032753894E-2</v>
      </c>
      <c r="E56" s="19">
        <f t="shared" si="1"/>
        <v>3.9215035009709798E-4</v>
      </c>
      <c r="F56" s="19"/>
      <c r="G56" s="12"/>
      <c r="H56" s="12"/>
      <c r="I56" s="12"/>
      <c r="J56" s="19"/>
      <c r="K56" s="12"/>
      <c r="L56" s="12"/>
      <c r="M56" s="12"/>
      <c r="N56" s="12"/>
      <c r="O56" s="12"/>
      <c r="P56" s="19"/>
      <c r="Q56" s="12"/>
      <c r="R56" s="12"/>
      <c r="S56" s="12"/>
      <c r="T56" s="12"/>
      <c r="U56" s="12"/>
      <c r="V56" s="19"/>
      <c r="W56" s="12"/>
      <c r="X56" s="12"/>
      <c r="Y56" s="19"/>
      <c r="Z56" s="12"/>
      <c r="AA56" s="12"/>
      <c r="AB56" s="7"/>
      <c r="AC56" s="19"/>
      <c r="AD56" s="19"/>
      <c r="AE56" s="7"/>
    </row>
    <row r="57" spans="1:31" x14ac:dyDescent="0.25">
      <c r="A57" s="21">
        <f t="shared" si="2"/>
        <v>55</v>
      </c>
      <c r="B57" s="35">
        <v>0.26261495249085998</v>
      </c>
      <c r="C57" s="25">
        <f t="shared" si="0"/>
        <v>6.7359760744231972E-2</v>
      </c>
      <c r="D57" s="25">
        <v>6.6938245385172596E-2</v>
      </c>
      <c r="E57" s="19">
        <f t="shared" si="1"/>
        <v>4.2151535905937676E-4</v>
      </c>
      <c r="F57" s="19"/>
      <c r="G57" s="12"/>
      <c r="H57" s="12"/>
      <c r="I57" s="12"/>
      <c r="J57" s="19"/>
      <c r="K57" s="12"/>
      <c r="L57" s="12"/>
      <c r="M57" s="12"/>
      <c r="N57" s="12"/>
      <c r="O57" s="12"/>
      <c r="P57" s="19"/>
      <c r="Q57" s="12"/>
      <c r="R57" s="12"/>
      <c r="S57" s="12"/>
      <c r="T57" s="12"/>
      <c r="U57" s="12"/>
      <c r="V57" s="19"/>
      <c r="W57" s="12"/>
      <c r="X57" s="12"/>
      <c r="Y57" s="19"/>
      <c r="Z57" s="12"/>
      <c r="AA57" s="12"/>
      <c r="AB57" s="7"/>
      <c r="AC57" s="19"/>
      <c r="AD57" s="19"/>
      <c r="AE57" s="7"/>
    </row>
    <row r="58" spans="1:31" x14ac:dyDescent="0.25">
      <c r="A58" s="21">
        <f t="shared" si="2"/>
        <v>56</v>
      </c>
      <c r="B58" s="35">
        <v>0.26586613811670101</v>
      </c>
      <c r="C58" s="25">
        <f t="shared" si="0"/>
        <v>7.0610946370073008E-2</v>
      </c>
      <c r="D58" s="25">
        <v>7.0231795424154794E-2</v>
      </c>
      <c r="E58" s="19">
        <f t="shared" si="1"/>
        <v>3.7915094591821352E-4</v>
      </c>
      <c r="F58" s="19"/>
      <c r="G58" s="12"/>
      <c r="H58" s="12"/>
      <c r="I58" s="12"/>
      <c r="J58" s="19"/>
      <c r="K58" s="12"/>
      <c r="L58" s="12"/>
      <c r="M58" s="12"/>
      <c r="N58" s="12"/>
      <c r="O58" s="12"/>
      <c r="P58" s="19"/>
      <c r="Q58" s="12"/>
      <c r="R58" s="12"/>
      <c r="S58" s="12"/>
      <c r="T58" s="12"/>
      <c r="U58" s="12"/>
      <c r="V58" s="19"/>
      <c r="W58" s="12"/>
      <c r="X58" s="12"/>
      <c r="Y58" s="19"/>
      <c r="Z58" s="12"/>
      <c r="AA58" s="12"/>
      <c r="AB58" s="7"/>
      <c r="AC58" s="19"/>
      <c r="AD58" s="19"/>
      <c r="AE58" s="7"/>
    </row>
    <row r="59" spans="1:31" x14ac:dyDescent="0.25">
      <c r="A59" s="21">
        <f t="shared" si="2"/>
        <v>57</v>
      </c>
      <c r="B59" s="35">
        <v>0.28683407963245899</v>
      </c>
      <c r="C59" s="25">
        <f t="shared" si="0"/>
        <v>9.157888788583099E-2</v>
      </c>
      <c r="D59" s="25">
        <v>9.1237368941393407E-2</v>
      </c>
      <c r="E59" s="19">
        <f t="shared" si="1"/>
        <v>3.4151894443758268E-4</v>
      </c>
      <c r="F59" s="19"/>
      <c r="G59" s="12"/>
      <c r="H59" s="12"/>
      <c r="I59" s="12"/>
      <c r="J59" s="20"/>
      <c r="K59" s="12"/>
      <c r="L59" s="12"/>
      <c r="M59" s="12"/>
      <c r="N59" s="12"/>
      <c r="O59" s="12"/>
      <c r="P59" s="20"/>
      <c r="Q59" s="12"/>
      <c r="R59" s="12"/>
      <c r="S59" s="12"/>
      <c r="T59" s="12"/>
      <c r="U59" s="12"/>
      <c r="V59" s="20"/>
      <c r="W59" s="12"/>
      <c r="X59" s="12"/>
      <c r="Y59" s="20"/>
      <c r="Z59" s="12"/>
      <c r="AA59" s="12"/>
      <c r="AC59" s="19"/>
      <c r="AD59" s="19"/>
    </row>
    <row r="60" spans="1:31" x14ac:dyDescent="0.25">
      <c r="A60" s="21">
        <f t="shared" si="2"/>
        <v>58</v>
      </c>
      <c r="B60" s="35">
        <v>0.27189010481669401</v>
      </c>
      <c r="C60" s="25">
        <f t="shared" si="0"/>
        <v>7.6634913070066008E-2</v>
      </c>
      <c r="D60" s="25">
        <v>7.6140838792070897E-2</v>
      </c>
      <c r="E60" s="19">
        <f t="shared" si="1"/>
        <v>4.9407427799511017E-4</v>
      </c>
      <c r="F60" s="19"/>
      <c r="G60" s="12"/>
      <c r="H60" s="12"/>
      <c r="I60" s="12"/>
      <c r="J60" s="20"/>
      <c r="K60" s="12"/>
      <c r="L60" s="12"/>
      <c r="M60" s="12"/>
      <c r="N60" s="12"/>
      <c r="O60" s="12"/>
      <c r="P60" s="20"/>
      <c r="Q60" s="12"/>
      <c r="R60" s="12"/>
      <c r="S60" s="12"/>
      <c r="T60" s="12"/>
      <c r="U60" s="12"/>
      <c r="V60" s="20"/>
      <c r="W60" s="12"/>
      <c r="X60" s="12"/>
      <c r="Y60" s="20"/>
      <c r="Z60" s="12"/>
      <c r="AA60" s="12"/>
      <c r="AC60" s="19"/>
      <c r="AD60" s="19"/>
    </row>
    <row r="61" spans="1:31" x14ac:dyDescent="0.25">
      <c r="A61" s="21">
        <f t="shared" si="2"/>
        <v>59</v>
      </c>
      <c r="B61" s="35">
        <v>0.33936135525052502</v>
      </c>
      <c r="C61" s="25">
        <f t="shared" si="0"/>
        <v>0.14410616350389702</v>
      </c>
      <c r="D61" s="25">
        <v>0.14311708681116</v>
      </c>
      <c r="E61" s="19">
        <f t="shared" si="1"/>
        <v>9.8907669273701204E-4</v>
      </c>
      <c r="F61" s="19"/>
      <c r="G61" s="12"/>
      <c r="H61" s="12"/>
      <c r="I61" s="12"/>
      <c r="J61" s="20"/>
      <c r="K61" s="12"/>
      <c r="L61" s="12"/>
      <c r="M61" s="12"/>
      <c r="N61" s="12"/>
      <c r="O61" s="12"/>
      <c r="P61" s="20"/>
      <c r="Q61" s="12"/>
      <c r="R61" s="12"/>
      <c r="S61" s="12"/>
      <c r="T61" s="12"/>
      <c r="U61" s="12"/>
      <c r="V61" s="20"/>
      <c r="W61" s="12"/>
      <c r="X61" s="12"/>
      <c r="Y61" s="20"/>
      <c r="Z61" s="12"/>
      <c r="AA61" s="12"/>
      <c r="AC61" s="19"/>
      <c r="AD61" s="19"/>
    </row>
    <row r="62" spans="1:31" x14ac:dyDescent="0.25">
      <c r="A62" s="21">
        <f t="shared" si="2"/>
        <v>60</v>
      </c>
      <c r="B62" s="35">
        <v>0.40521785598288501</v>
      </c>
      <c r="C62" s="25">
        <f t="shared" si="0"/>
        <v>0.20996266423625701</v>
      </c>
      <c r="D62" s="25">
        <v>0.208815908856121</v>
      </c>
      <c r="E62" s="19">
        <f t="shared" si="1"/>
        <v>1.1467553801360053E-3</v>
      </c>
      <c r="F62" s="19"/>
      <c r="G62" s="12"/>
      <c r="H62" s="12"/>
      <c r="I62" s="12"/>
      <c r="J62" s="20"/>
      <c r="K62" s="12"/>
      <c r="L62" s="12"/>
      <c r="M62" s="12"/>
      <c r="N62" s="12"/>
      <c r="O62" s="12"/>
      <c r="P62" s="20"/>
      <c r="Q62" s="12"/>
      <c r="R62" s="12"/>
      <c r="S62" s="12"/>
      <c r="T62" s="12"/>
      <c r="U62" s="12"/>
      <c r="V62" s="20"/>
      <c r="W62" s="12"/>
      <c r="X62" s="12"/>
      <c r="Y62" s="20"/>
      <c r="Z62" s="12"/>
      <c r="AA62" s="12"/>
      <c r="AC62" s="19"/>
      <c r="AD62" s="19"/>
    </row>
    <row r="63" spans="1:31" x14ac:dyDescent="0.25">
      <c r="A63" s="21">
        <f t="shared" si="2"/>
        <v>61</v>
      </c>
      <c r="B63" s="35">
        <v>0.420796335290054</v>
      </c>
      <c r="C63" s="25">
        <f t="shared" si="0"/>
        <v>0.225541143543426</v>
      </c>
      <c r="D63" s="25">
        <v>0.224335088526741</v>
      </c>
      <c r="E63" s="19">
        <f t="shared" si="1"/>
        <v>1.2060550166849981E-3</v>
      </c>
      <c r="F63" s="19"/>
      <c r="G63" s="12"/>
      <c r="H63" s="12"/>
      <c r="I63" s="12"/>
      <c r="J63" s="20"/>
      <c r="K63" s="12"/>
      <c r="L63" s="12"/>
      <c r="M63" s="12"/>
      <c r="N63" s="12"/>
      <c r="O63" s="12"/>
      <c r="P63" s="20"/>
      <c r="Q63" s="12"/>
      <c r="R63" s="12"/>
      <c r="S63" s="12"/>
      <c r="T63" s="12"/>
      <c r="U63" s="12"/>
      <c r="V63" s="20"/>
      <c r="W63" s="12"/>
      <c r="X63" s="12"/>
      <c r="Y63" s="20"/>
      <c r="Z63" s="12"/>
      <c r="AA63" s="12"/>
      <c r="AC63" s="19"/>
      <c r="AD63" s="19"/>
    </row>
    <row r="64" spans="1:31" x14ac:dyDescent="0.25">
      <c r="A64" s="21">
        <f t="shared" si="2"/>
        <v>62</v>
      </c>
      <c r="B64" s="35">
        <v>0.40986850857157903</v>
      </c>
      <c r="C64" s="25">
        <f t="shared" si="0"/>
        <v>0.21461331682495102</v>
      </c>
      <c r="D64" s="25">
        <v>0.213112138962682</v>
      </c>
      <c r="E64" s="19">
        <f t="shared" si="1"/>
        <v>1.5011778622690264E-3</v>
      </c>
      <c r="F64" s="19"/>
      <c r="G64" s="12"/>
      <c r="H64" s="12"/>
      <c r="I64" s="12"/>
      <c r="J64" s="20"/>
      <c r="K64" s="12"/>
      <c r="L64" s="12"/>
      <c r="M64" s="12"/>
      <c r="N64" s="12"/>
      <c r="O64" s="12"/>
      <c r="P64" s="20"/>
      <c r="Q64" s="12"/>
      <c r="R64" s="12"/>
      <c r="S64" s="12"/>
      <c r="T64" s="12"/>
      <c r="U64" s="12"/>
      <c r="V64" s="20"/>
      <c r="W64" s="12"/>
      <c r="X64" s="12"/>
      <c r="Y64" s="20"/>
      <c r="Z64" s="12"/>
      <c r="AA64" s="12"/>
      <c r="AC64" s="19"/>
      <c r="AD64" s="19"/>
    </row>
    <row r="65" spans="1:30" x14ac:dyDescent="0.25">
      <c r="A65" s="21">
        <f t="shared" si="2"/>
        <v>63</v>
      </c>
      <c r="B65" s="35">
        <v>0.39918480637165299</v>
      </c>
      <c r="C65" s="25">
        <f t="shared" si="0"/>
        <v>0.20392961462502499</v>
      </c>
      <c r="D65" s="25">
        <v>0.20263503904039301</v>
      </c>
      <c r="E65" s="19">
        <f t="shared" si="1"/>
        <v>1.294575584631974E-3</v>
      </c>
      <c r="F65" s="19"/>
      <c r="G65" s="12"/>
      <c r="H65" s="12"/>
      <c r="I65" s="12"/>
      <c r="J65" s="20"/>
      <c r="K65" s="12"/>
      <c r="L65" s="12"/>
      <c r="M65" s="12"/>
      <c r="N65" s="12"/>
      <c r="O65" s="12"/>
      <c r="P65" s="20"/>
      <c r="Q65" s="12"/>
      <c r="R65" s="12"/>
      <c r="S65" s="12"/>
      <c r="T65" s="12"/>
      <c r="U65" s="12"/>
      <c r="V65" s="20"/>
      <c r="W65" s="12"/>
      <c r="X65" s="12"/>
      <c r="Y65" s="20"/>
      <c r="Z65" s="12"/>
      <c r="AA65" s="12"/>
      <c r="AC65" s="19"/>
      <c r="AD65" s="19"/>
    </row>
    <row r="66" spans="1:30" x14ac:dyDescent="0.25">
      <c r="A66" s="21">
        <f t="shared" si="2"/>
        <v>64</v>
      </c>
      <c r="B66" s="35">
        <v>0.42910870977772497</v>
      </c>
      <c r="C66" s="25">
        <f t="shared" si="0"/>
        <v>0.23385351803109697</v>
      </c>
      <c r="D66" s="25">
        <v>0.23254926815847499</v>
      </c>
      <c r="E66" s="19">
        <f t="shared" si="1"/>
        <v>1.304249872621982E-3</v>
      </c>
      <c r="F66" s="19"/>
      <c r="G66" s="12"/>
      <c r="H66" s="12"/>
      <c r="I66" s="12"/>
      <c r="J66" s="20"/>
      <c r="K66" s="12"/>
      <c r="L66" s="12"/>
      <c r="M66" s="12"/>
      <c r="N66" s="12"/>
      <c r="O66" s="12"/>
      <c r="P66" s="20"/>
      <c r="Q66" s="12"/>
      <c r="R66" s="12"/>
      <c r="S66" s="12"/>
      <c r="T66" s="12"/>
      <c r="U66" s="12"/>
      <c r="V66" s="20"/>
      <c r="W66" s="12"/>
      <c r="X66" s="12"/>
      <c r="Y66" s="20"/>
      <c r="Z66" s="12"/>
      <c r="AA66" s="12"/>
      <c r="AC66" s="19"/>
      <c r="AD66" s="19"/>
    </row>
    <row r="67" spans="1:30" x14ac:dyDescent="0.25">
      <c r="A67" s="21">
        <f t="shared" si="2"/>
        <v>65</v>
      </c>
      <c r="B67" s="35">
        <v>0.48201396788753498</v>
      </c>
      <c r="C67" s="25">
        <f t="shared" si="0"/>
        <v>0.28675877614090695</v>
      </c>
      <c r="D67" s="25">
        <v>0.28530216007373299</v>
      </c>
      <c r="E67" s="19">
        <f t="shared" si="1"/>
        <v>1.4566160671739548E-3</v>
      </c>
      <c r="F67" s="19"/>
      <c r="G67" s="12"/>
      <c r="H67" s="12"/>
      <c r="I67" s="12"/>
      <c r="J67" s="20"/>
      <c r="K67" s="12"/>
      <c r="L67" s="12"/>
      <c r="M67" s="12"/>
      <c r="N67" s="12"/>
      <c r="O67" s="12"/>
      <c r="P67" s="20"/>
      <c r="Q67" s="12"/>
      <c r="R67" s="12"/>
      <c r="S67" s="12"/>
      <c r="T67" s="12"/>
      <c r="U67" s="12"/>
      <c r="V67" s="20"/>
      <c r="W67" s="12"/>
      <c r="X67" s="12"/>
      <c r="Y67" s="20"/>
      <c r="Z67" s="12"/>
      <c r="AA67" s="12"/>
      <c r="AC67" s="19"/>
      <c r="AD67" s="19"/>
    </row>
    <row r="68" spans="1:30" x14ac:dyDescent="0.25">
      <c r="A68" s="21">
        <f t="shared" si="2"/>
        <v>66</v>
      </c>
      <c r="B68" s="35">
        <v>0.47988806395246802</v>
      </c>
      <c r="C68" s="25">
        <f t="shared" ref="C68:C120" si="3">B68-0.195255191746628</f>
        <v>0.28463287220583999</v>
      </c>
      <c r="D68" s="25">
        <v>0.282971038053214</v>
      </c>
      <c r="E68" s="19">
        <f t="shared" ref="E68:E131" si="4">ABS(C68-D68)</f>
        <v>1.6618341526259961E-3</v>
      </c>
      <c r="F68" s="19"/>
      <c r="G68" s="12"/>
      <c r="H68" s="12"/>
      <c r="I68" s="12"/>
      <c r="J68" s="20"/>
      <c r="K68" s="12"/>
      <c r="L68" s="12"/>
      <c r="M68" s="12"/>
      <c r="N68" s="12"/>
      <c r="O68" s="12"/>
      <c r="P68" s="20"/>
      <c r="Q68" s="12"/>
      <c r="R68" s="12"/>
      <c r="S68" s="12"/>
      <c r="T68" s="12"/>
      <c r="U68" s="12"/>
      <c r="V68" s="20"/>
      <c r="W68" s="12"/>
      <c r="X68" s="12"/>
      <c r="Y68" s="20"/>
      <c r="Z68" s="12"/>
      <c r="AA68" s="12"/>
      <c r="AC68" s="19"/>
      <c r="AD68" s="19"/>
    </row>
    <row r="69" spans="1:30" x14ac:dyDescent="0.25">
      <c r="A69" s="21">
        <f t="shared" ref="A69:A120" si="5">A68+1</f>
        <v>67</v>
      </c>
      <c r="B69" s="35">
        <v>0.43414813938920099</v>
      </c>
      <c r="C69" s="25">
        <f t="shared" si="3"/>
        <v>0.23889294764257299</v>
      </c>
      <c r="D69" s="25">
        <v>0.23750535260960501</v>
      </c>
      <c r="E69" s="19">
        <f t="shared" si="4"/>
        <v>1.3875950329679809E-3</v>
      </c>
      <c r="F69" s="19"/>
      <c r="G69" s="12"/>
      <c r="H69" s="12"/>
      <c r="I69" s="12"/>
      <c r="J69" s="20"/>
      <c r="K69" s="12"/>
      <c r="L69" s="12"/>
      <c r="M69" s="12"/>
      <c r="N69" s="12"/>
      <c r="O69" s="12"/>
      <c r="P69" s="20"/>
      <c r="Q69" s="12"/>
      <c r="R69" s="12"/>
      <c r="S69" s="12"/>
      <c r="T69" s="12"/>
      <c r="U69" s="12"/>
      <c r="V69" s="20"/>
      <c r="W69" s="12"/>
      <c r="X69" s="12"/>
      <c r="Y69" s="20"/>
      <c r="Z69" s="12"/>
      <c r="AA69" s="12"/>
      <c r="AC69" s="19"/>
      <c r="AD69" s="19"/>
    </row>
    <row r="70" spans="1:30" x14ac:dyDescent="0.25">
      <c r="A70" s="21">
        <f t="shared" si="5"/>
        <v>68</v>
      </c>
      <c r="B70" s="35">
        <v>0.48033092338176497</v>
      </c>
      <c r="C70" s="25">
        <f t="shared" si="3"/>
        <v>0.285075731635137</v>
      </c>
      <c r="D70" s="25">
        <v>0.28381071319121998</v>
      </c>
      <c r="E70" s="19">
        <f t="shared" si="4"/>
        <v>1.2650184439170209E-3</v>
      </c>
      <c r="F70" s="19"/>
      <c r="G70" s="12"/>
      <c r="H70" s="12"/>
      <c r="I70" s="12"/>
      <c r="J70" s="20"/>
      <c r="K70" s="12"/>
      <c r="L70" s="12"/>
      <c r="M70" s="12"/>
      <c r="N70" s="12"/>
      <c r="O70" s="12"/>
      <c r="P70" s="20"/>
      <c r="Q70" s="12"/>
      <c r="R70" s="12"/>
      <c r="S70" s="12"/>
      <c r="T70" s="12"/>
      <c r="U70" s="12"/>
      <c r="V70" s="20"/>
      <c r="W70" s="12"/>
      <c r="X70" s="12"/>
      <c r="Y70" s="20"/>
      <c r="Z70" s="12"/>
      <c r="AA70" s="12"/>
      <c r="AC70" s="19"/>
      <c r="AD70" s="19"/>
    </row>
    <row r="71" spans="1:30" x14ac:dyDescent="0.25">
      <c r="A71" s="21">
        <f t="shared" si="5"/>
        <v>69</v>
      </c>
      <c r="B71" s="35">
        <v>0.52359877559829904</v>
      </c>
      <c r="C71" s="25">
        <f t="shared" si="3"/>
        <v>0.32834358385167106</v>
      </c>
      <c r="D71" s="25">
        <v>0.328242146560773</v>
      </c>
      <c r="E71" s="19">
        <f t="shared" si="4"/>
        <v>1.0143729089806541E-4</v>
      </c>
      <c r="F71" s="19"/>
      <c r="G71" s="12"/>
      <c r="H71" s="12"/>
      <c r="I71" s="12"/>
      <c r="J71" s="20"/>
      <c r="K71" s="12"/>
      <c r="L71" s="12"/>
      <c r="M71" s="12"/>
      <c r="N71" s="12"/>
      <c r="O71" s="12"/>
      <c r="P71" s="20"/>
      <c r="Q71" s="12"/>
      <c r="R71" s="12"/>
      <c r="S71" s="12"/>
      <c r="T71" s="12"/>
      <c r="U71" s="12"/>
      <c r="V71" s="20"/>
      <c r="W71" s="12"/>
      <c r="X71" s="12"/>
      <c r="Y71" s="20"/>
      <c r="Z71" s="12"/>
      <c r="AA71" s="12"/>
      <c r="AC71" s="19"/>
      <c r="AD71" s="19"/>
    </row>
    <row r="72" spans="1:30" x14ac:dyDescent="0.25">
      <c r="A72" s="21">
        <f t="shared" si="5"/>
        <v>70</v>
      </c>
      <c r="B72" s="35">
        <v>0.39476946099145999</v>
      </c>
      <c r="C72" s="25">
        <f t="shared" si="3"/>
        <v>0.19951426924483198</v>
      </c>
      <c r="D72" s="25">
        <v>0.19772504427033599</v>
      </c>
      <c r="E72" s="19">
        <f t="shared" si="4"/>
        <v>1.7892249744959898E-3</v>
      </c>
      <c r="F72" s="19"/>
      <c r="G72" s="12"/>
      <c r="H72" s="12"/>
      <c r="I72" s="12"/>
      <c r="J72" s="20"/>
      <c r="K72" s="12"/>
      <c r="L72" s="12"/>
      <c r="M72" s="12"/>
      <c r="N72" s="12"/>
      <c r="O72" s="12"/>
      <c r="P72" s="20"/>
      <c r="Q72" s="12"/>
      <c r="R72" s="12"/>
      <c r="S72" s="12"/>
      <c r="T72" s="12"/>
      <c r="U72" s="12"/>
      <c r="V72" s="20"/>
      <c r="W72" s="12"/>
      <c r="X72" s="12"/>
      <c r="Y72" s="20"/>
      <c r="Z72" s="12"/>
      <c r="AA72" s="12"/>
      <c r="AC72" s="19"/>
      <c r="AD72" s="19"/>
    </row>
    <row r="73" spans="1:30" x14ac:dyDescent="0.25">
      <c r="A73" s="21">
        <f t="shared" si="5"/>
        <v>71</v>
      </c>
      <c r="B73" s="35">
        <v>0.38767912925745601</v>
      </c>
      <c r="C73" s="25">
        <f t="shared" si="3"/>
        <v>0.19242393751082801</v>
      </c>
      <c r="D73" s="25">
        <v>0.19047112138157901</v>
      </c>
      <c r="E73" s="19">
        <f t="shared" si="4"/>
        <v>1.9528161292489965E-3</v>
      </c>
      <c r="F73" s="19"/>
      <c r="G73" s="12"/>
      <c r="H73" s="12"/>
      <c r="I73" s="12"/>
      <c r="J73" s="20"/>
      <c r="K73" s="12"/>
      <c r="L73" s="12"/>
      <c r="M73" s="12"/>
      <c r="N73" s="12"/>
      <c r="O73" s="12"/>
      <c r="P73" s="20"/>
      <c r="Q73" s="12"/>
      <c r="R73" s="12"/>
      <c r="S73" s="12"/>
      <c r="T73" s="12"/>
      <c r="U73" s="12"/>
      <c r="V73" s="20"/>
      <c r="W73" s="12"/>
      <c r="X73" s="12"/>
      <c r="Y73" s="20"/>
      <c r="Z73" s="12"/>
      <c r="AA73" s="12"/>
      <c r="AC73" s="19"/>
      <c r="AD73" s="19"/>
    </row>
    <row r="74" spans="1:30" x14ac:dyDescent="0.25">
      <c r="A74" s="21">
        <f t="shared" si="5"/>
        <v>72</v>
      </c>
      <c r="B74" s="35">
        <v>0.36893228310364201</v>
      </c>
      <c r="C74" s="25">
        <f t="shared" si="3"/>
        <v>0.17367709135701401</v>
      </c>
      <c r="D74" s="25">
        <v>0.171821998861798</v>
      </c>
      <c r="E74" s="19">
        <f t="shared" si="4"/>
        <v>1.8550924952160097E-3</v>
      </c>
      <c r="F74" s="19"/>
      <c r="G74" s="12"/>
      <c r="H74" s="12"/>
      <c r="I74" s="12"/>
      <c r="J74" s="20"/>
      <c r="K74" s="12"/>
      <c r="L74" s="12"/>
      <c r="M74" s="12"/>
      <c r="N74" s="12"/>
      <c r="O74" s="12"/>
      <c r="P74" s="20"/>
      <c r="Q74" s="12"/>
      <c r="R74" s="12"/>
      <c r="S74" s="12"/>
      <c r="T74" s="12"/>
      <c r="U74" s="12"/>
      <c r="V74" s="20"/>
      <c r="W74" s="12"/>
      <c r="X74" s="12"/>
      <c r="Y74" s="20"/>
      <c r="Z74" s="12"/>
      <c r="AA74" s="12"/>
      <c r="AC74" s="19"/>
      <c r="AD74" s="19"/>
    </row>
    <row r="75" spans="1:30" x14ac:dyDescent="0.25">
      <c r="A75" s="21">
        <f t="shared" si="5"/>
        <v>73</v>
      </c>
      <c r="B75" s="35">
        <v>0.38398809596696498</v>
      </c>
      <c r="C75" s="25">
        <f t="shared" si="3"/>
        <v>0.18873290422033698</v>
      </c>
      <c r="D75" s="25">
        <v>0.18667657057291301</v>
      </c>
      <c r="E75" s="19">
        <f t="shared" si="4"/>
        <v>2.0563336474239691E-3</v>
      </c>
      <c r="F75" s="19"/>
      <c r="G75" s="12"/>
      <c r="H75" s="12"/>
      <c r="I75" s="12"/>
      <c r="J75" s="20"/>
      <c r="K75" s="12"/>
      <c r="L75" s="12"/>
      <c r="M75" s="12"/>
      <c r="N75" s="12"/>
      <c r="O75" s="12"/>
      <c r="P75" s="20"/>
      <c r="Q75" s="12"/>
      <c r="R75" s="12"/>
      <c r="S75" s="12"/>
      <c r="T75" s="12"/>
      <c r="U75" s="12"/>
      <c r="V75" s="20"/>
      <c r="W75" s="12"/>
      <c r="X75" s="12"/>
      <c r="Y75" s="20"/>
      <c r="Z75" s="12"/>
      <c r="AA75" s="12"/>
      <c r="AC75" s="19"/>
      <c r="AD75" s="19"/>
    </row>
    <row r="76" spans="1:30" x14ac:dyDescent="0.25">
      <c r="A76" s="21">
        <f t="shared" si="5"/>
        <v>74</v>
      </c>
      <c r="B76" s="35">
        <v>0.37790379661331203</v>
      </c>
      <c r="C76" s="25">
        <f t="shared" si="3"/>
        <v>0.18264860486668402</v>
      </c>
      <c r="D76" s="25">
        <v>0.180352468811844</v>
      </c>
      <c r="E76" s="19">
        <f t="shared" si="4"/>
        <v>2.2961360548400256E-3</v>
      </c>
      <c r="F76" s="19"/>
      <c r="G76" s="12"/>
      <c r="H76" s="12"/>
      <c r="I76" s="12"/>
      <c r="J76" s="20"/>
      <c r="K76" s="12"/>
      <c r="L76" s="12"/>
      <c r="M76" s="12"/>
      <c r="N76" s="12"/>
      <c r="O76" s="12"/>
      <c r="P76" s="20"/>
      <c r="Q76" s="12"/>
      <c r="R76" s="12"/>
      <c r="S76" s="12"/>
      <c r="T76" s="12"/>
      <c r="U76" s="12"/>
      <c r="V76" s="20"/>
      <c r="W76" s="12"/>
      <c r="X76" s="12"/>
      <c r="Y76" s="20"/>
      <c r="Z76" s="12"/>
      <c r="AA76" s="12"/>
      <c r="AC76" s="19"/>
      <c r="AD76" s="19"/>
    </row>
    <row r="77" spans="1:30" x14ac:dyDescent="0.25">
      <c r="A77" s="21">
        <f t="shared" si="5"/>
        <v>75</v>
      </c>
      <c r="B77" s="35">
        <v>0.39983207736165699</v>
      </c>
      <c r="C77" s="25">
        <f t="shared" si="3"/>
        <v>0.20457688561502899</v>
      </c>
      <c r="D77" s="25">
        <v>0.20253868794987401</v>
      </c>
      <c r="E77" s="19">
        <f t="shared" si="4"/>
        <v>2.0381976651549782E-3</v>
      </c>
      <c r="F77" s="19"/>
      <c r="G77" s="12"/>
      <c r="H77" s="12"/>
      <c r="I77" s="12"/>
      <c r="J77" s="20"/>
      <c r="K77" s="12"/>
      <c r="L77" s="12"/>
      <c r="M77" s="12"/>
      <c r="N77" s="12"/>
      <c r="O77" s="12"/>
      <c r="P77" s="20"/>
      <c r="Q77" s="12"/>
      <c r="R77" s="12"/>
      <c r="S77" s="12"/>
      <c r="T77" s="12"/>
      <c r="U77" s="12"/>
      <c r="V77" s="20"/>
      <c r="W77" s="12"/>
      <c r="X77" s="12"/>
      <c r="Y77" s="20"/>
      <c r="Z77" s="12"/>
      <c r="AA77" s="12"/>
      <c r="AC77" s="19"/>
      <c r="AD77" s="19"/>
    </row>
    <row r="78" spans="1:30" x14ac:dyDescent="0.25">
      <c r="A78" s="21">
        <f t="shared" si="5"/>
        <v>76</v>
      </c>
      <c r="B78" s="35">
        <v>0.379709445895756</v>
      </c>
      <c r="C78" s="25">
        <f t="shared" si="3"/>
        <v>0.184454254149128</v>
      </c>
      <c r="D78" s="25">
        <v>0.182064610390403</v>
      </c>
      <c r="E78" s="19">
        <f t="shared" si="4"/>
        <v>2.3896437587249963E-3</v>
      </c>
      <c r="F78" s="19"/>
      <c r="G78" s="12"/>
      <c r="H78" s="12"/>
      <c r="I78" s="12"/>
      <c r="J78" s="20"/>
      <c r="K78" s="12"/>
      <c r="L78" s="12"/>
      <c r="M78" s="12"/>
      <c r="N78" s="12"/>
      <c r="O78" s="12"/>
      <c r="P78" s="20"/>
      <c r="Q78" s="12"/>
      <c r="R78" s="12"/>
      <c r="S78" s="12"/>
      <c r="T78" s="12"/>
      <c r="U78" s="12"/>
      <c r="V78" s="20"/>
      <c r="W78" s="12"/>
      <c r="X78" s="12"/>
      <c r="Y78" s="20"/>
      <c r="Z78" s="12"/>
      <c r="AA78" s="12"/>
      <c r="AC78" s="19"/>
      <c r="AD78" s="19"/>
    </row>
    <row r="79" spans="1:30" x14ac:dyDescent="0.25">
      <c r="A79" s="21">
        <f t="shared" si="5"/>
        <v>77</v>
      </c>
      <c r="B79" s="35">
        <v>0.465603754254378</v>
      </c>
      <c r="C79" s="25">
        <f t="shared" si="3"/>
        <v>0.27034856250774997</v>
      </c>
      <c r="D79" s="25">
        <v>0.268376861369723</v>
      </c>
      <c r="E79" s="19">
        <f t="shared" si="4"/>
        <v>1.9717011380269711E-3</v>
      </c>
      <c r="F79" s="19"/>
      <c r="G79" s="12"/>
      <c r="H79" s="12"/>
      <c r="I79" s="12"/>
      <c r="J79" s="20"/>
      <c r="K79" s="12"/>
      <c r="L79" s="12"/>
      <c r="M79" s="12"/>
      <c r="N79" s="12"/>
      <c r="O79" s="12"/>
      <c r="P79" s="20"/>
      <c r="Q79" s="12"/>
      <c r="R79" s="12"/>
      <c r="S79" s="12"/>
      <c r="T79" s="12"/>
      <c r="U79" s="12"/>
      <c r="V79" s="20"/>
      <c r="W79" s="12"/>
      <c r="X79" s="12"/>
      <c r="Y79" s="20"/>
      <c r="Z79" s="12"/>
      <c r="AA79" s="12"/>
      <c r="AC79" s="19"/>
      <c r="AD79" s="19"/>
    </row>
    <row r="80" spans="1:30" x14ac:dyDescent="0.25">
      <c r="A80" s="21">
        <f t="shared" si="5"/>
        <v>78</v>
      </c>
      <c r="B80" s="35">
        <v>0.46023980853116297</v>
      </c>
      <c r="C80" s="25">
        <f t="shared" si="3"/>
        <v>0.264984616784535</v>
      </c>
      <c r="D80" s="25">
        <v>0.26292217544214103</v>
      </c>
      <c r="E80" s="19">
        <f t="shared" si="4"/>
        <v>2.0624413423939725E-3</v>
      </c>
      <c r="F80" s="19"/>
      <c r="G80" s="12"/>
      <c r="H80" s="12"/>
      <c r="I80" s="12"/>
      <c r="J80" s="20"/>
      <c r="K80" s="12"/>
      <c r="L80" s="12"/>
      <c r="M80" s="12"/>
      <c r="N80" s="12"/>
      <c r="O80" s="12"/>
      <c r="P80" s="20"/>
      <c r="Q80" s="12"/>
      <c r="R80" s="12"/>
      <c r="S80" s="12"/>
      <c r="T80" s="12"/>
      <c r="U80" s="12"/>
      <c r="V80" s="20"/>
      <c r="W80" s="12"/>
      <c r="X80" s="12"/>
      <c r="Y80" s="20"/>
      <c r="Z80" s="12"/>
      <c r="AA80" s="12"/>
      <c r="AC80" s="19"/>
      <c r="AD80" s="19"/>
    </row>
    <row r="81" spans="1:30" x14ac:dyDescent="0.25">
      <c r="A81" s="21">
        <f t="shared" si="5"/>
        <v>79</v>
      </c>
      <c r="B81" s="35">
        <v>0.46534393986299399</v>
      </c>
      <c r="C81" s="25">
        <f t="shared" si="3"/>
        <v>0.27008874811636596</v>
      </c>
      <c r="D81" s="25">
        <v>0.26804900467834802</v>
      </c>
      <c r="E81" s="19">
        <f t="shared" si="4"/>
        <v>2.039743438017938E-3</v>
      </c>
      <c r="F81" s="19"/>
      <c r="G81" s="12"/>
      <c r="H81" s="12"/>
      <c r="I81" s="12"/>
      <c r="J81" s="20"/>
      <c r="K81" s="12"/>
      <c r="L81" s="12"/>
      <c r="M81" s="12"/>
      <c r="N81" s="12"/>
      <c r="O81" s="12"/>
      <c r="P81" s="20"/>
      <c r="Q81" s="12"/>
      <c r="R81" s="12"/>
      <c r="S81" s="12"/>
      <c r="T81" s="12"/>
      <c r="U81" s="12"/>
      <c r="V81" s="20"/>
      <c r="W81" s="12"/>
      <c r="X81" s="12"/>
      <c r="Y81" s="20"/>
      <c r="Z81" s="12"/>
      <c r="AA81" s="12"/>
      <c r="AC81" s="19"/>
      <c r="AD81" s="19"/>
    </row>
    <row r="82" spans="1:30" x14ac:dyDescent="0.25">
      <c r="A82" s="21">
        <f t="shared" si="5"/>
        <v>80</v>
      </c>
      <c r="B82" s="35">
        <v>0.50420976425166797</v>
      </c>
      <c r="C82" s="25">
        <f t="shared" si="3"/>
        <v>0.30895457250503999</v>
      </c>
      <c r="D82" s="25">
        <v>0.30690855917155602</v>
      </c>
      <c r="E82" s="19">
        <f t="shared" si="4"/>
        <v>2.0460133334839758E-3</v>
      </c>
      <c r="F82" s="19"/>
      <c r="G82" s="12"/>
      <c r="H82" s="12"/>
      <c r="I82" s="12"/>
      <c r="J82" s="20"/>
      <c r="K82" s="12"/>
      <c r="L82" s="12"/>
      <c r="M82" s="12"/>
      <c r="N82" s="12"/>
      <c r="O82" s="12"/>
      <c r="P82" s="20"/>
      <c r="Q82" s="12"/>
      <c r="R82" s="12"/>
      <c r="S82" s="12"/>
      <c r="T82" s="12"/>
      <c r="U82" s="12"/>
      <c r="V82" s="20"/>
      <c r="W82" s="12"/>
      <c r="X82" s="12"/>
      <c r="Y82" s="20"/>
      <c r="Z82" s="12"/>
      <c r="AA82" s="12"/>
      <c r="AC82" s="19"/>
      <c r="AD82" s="19"/>
    </row>
    <row r="83" spans="1:30" x14ac:dyDescent="0.25">
      <c r="A83" s="21">
        <f t="shared" si="5"/>
        <v>81</v>
      </c>
      <c r="B83" s="35">
        <v>0.48814124471098003</v>
      </c>
      <c r="C83" s="25">
        <f t="shared" si="3"/>
        <v>0.29288605296435199</v>
      </c>
      <c r="D83" s="25">
        <v>0.29134341673379699</v>
      </c>
      <c r="E83" s="19">
        <f t="shared" si="4"/>
        <v>1.5426362305550056E-3</v>
      </c>
      <c r="F83" s="19"/>
      <c r="G83" s="12"/>
      <c r="H83" s="12"/>
      <c r="I83" s="12"/>
      <c r="J83" s="20"/>
      <c r="K83" s="12"/>
      <c r="L83" s="12"/>
      <c r="M83" s="12"/>
      <c r="N83" s="12"/>
      <c r="O83" s="12"/>
      <c r="P83" s="20"/>
      <c r="Q83" s="12"/>
      <c r="R83" s="12"/>
      <c r="S83" s="12"/>
      <c r="T83" s="12"/>
      <c r="U83" s="12"/>
      <c r="V83" s="20"/>
      <c r="W83" s="12"/>
      <c r="X83" s="12"/>
      <c r="Y83" s="20"/>
      <c r="Z83" s="12"/>
      <c r="AA83" s="12"/>
      <c r="AC83" s="19"/>
      <c r="AD83" s="19"/>
    </row>
    <row r="84" spans="1:30" x14ac:dyDescent="0.25">
      <c r="A84" s="21">
        <f t="shared" si="5"/>
        <v>82</v>
      </c>
      <c r="B84" s="35">
        <v>0.47445573658061302</v>
      </c>
      <c r="C84" s="25">
        <f t="shared" si="3"/>
        <v>0.27920054483398504</v>
      </c>
      <c r="D84" s="25">
        <v>0.276949653188997</v>
      </c>
      <c r="E84" s="19">
        <f t="shared" si="4"/>
        <v>2.2508916449880401E-3</v>
      </c>
      <c r="F84" s="19"/>
      <c r="G84" s="12"/>
      <c r="H84" s="12"/>
      <c r="I84" s="12"/>
      <c r="J84" s="20"/>
      <c r="K84" s="12"/>
      <c r="L84" s="12"/>
      <c r="M84" s="12"/>
      <c r="N84" s="12"/>
      <c r="O84" s="12"/>
      <c r="P84" s="20"/>
      <c r="Q84" s="12"/>
      <c r="R84" s="12"/>
      <c r="S84" s="12"/>
      <c r="T84" s="12"/>
      <c r="U84" s="12"/>
      <c r="V84" s="20"/>
      <c r="W84" s="12"/>
      <c r="X84" s="12"/>
      <c r="Y84" s="20"/>
      <c r="Z84" s="12"/>
      <c r="AA84" s="12"/>
      <c r="AC84" s="19"/>
      <c r="AD84" s="19"/>
    </row>
    <row r="85" spans="1:30" x14ac:dyDescent="0.25">
      <c r="A85" s="21">
        <f t="shared" si="5"/>
        <v>83</v>
      </c>
      <c r="B85" s="35">
        <v>0.49520847388172901</v>
      </c>
      <c r="C85" s="25">
        <f t="shared" si="3"/>
        <v>0.29995328213510097</v>
      </c>
      <c r="D85" s="25">
        <v>0.29762500727902402</v>
      </c>
      <c r="E85" s="19">
        <f t="shared" si="4"/>
        <v>2.3282748560769506E-3</v>
      </c>
      <c r="F85" s="19"/>
      <c r="G85" s="12"/>
      <c r="H85" s="12"/>
      <c r="I85" s="12"/>
      <c r="J85" s="20"/>
      <c r="K85" s="12"/>
      <c r="L85" s="12"/>
      <c r="M85" s="12"/>
      <c r="N85" s="12"/>
      <c r="O85" s="12"/>
      <c r="P85" s="20"/>
      <c r="Q85" s="12"/>
      <c r="R85" s="12"/>
      <c r="S85" s="12"/>
      <c r="T85" s="12"/>
      <c r="U85" s="12"/>
      <c r="V85" s="20"/>
      <c r="W85" s="12"/>
      <c r="X85" s="12"/>
      <c r="Y85" s="20"/>
      <c r="Z85" s="12"/>
      <c r="AA85" s="12"/>
      <c r="AC85" s="19"/>
      <c r="AD85" s="19"/>
    </row>
    <row r="86" spans="1:30" x14ac:dyDescent="0.25">
      <c r="A86" s="21">
        <f t="shared" si="5"/>
        <v>84</v>
      </c>
      <c r="B86" s="35">
        <v>0.53939612169656603</v>
      </c>
      <c r="C86" s="25">
        <f t="shared" si="3"/>
        <v>0.34414092994993806</v>
      </c>
      <c r="D86" s="25">
        <v>0.34173307378404399</v>
      </c>
      <c r="E86" s="19">
        <f t="shared" si="4"/>
        <v>2.4078561658940623E-3</v>
      </c>
      <c r="F86" s="19"/>
      <c r="G86" s="12"/>
      <c r="H86" s="12"/>
      <c r="I86" s="12"/>
      <c r="J86" s="20"/>
      <c r="K86" s="12"/>
      <c r="L86" s="12"/>
      <c r="M86" s="12"/>
      <c r="N86" s="12"/>
      <c r="O86" s="12"/>
      <c r="P86" s="20"/>
      <c r="Q86" s="12"/>
      <c r="R86" s="12"/>
      <c r="S86" s="12"/>
      <c r="T86" s="12"/>
      <c r="U86" s="12"/>
      <c r="V86" s="20"/>
      <c r="W86" s="12"/>
      <c r="X86" s="12"/>
      <c r="Y86" s="20"/>
      <c r="Z86" s="12"/>
      <c r="AA86" s="12"/>
      <c r="AC86" s="19"/>
      <c r="AD86" s="19"/>
    </row>
    <row r="87" spans="1:30" x14ac:dyDescent="0.25">
      <c r="A87" s="21">
        <f t="shared" si="5"/>
        <v>85</v>
      </c>
      <c r="B87" s="35">
        <v>0.56650535170443395</v>
      </c>
      <c r="C87" s="25">
        <f t="shared" si="3"/>
        <v>0.37125015995780597</v>
      </c>
      <c r="D87" s="25">
        <v>0.368704303433317</v>
      </c>
      <c r="E87" s="19">
        <f t="shared" si="4"/>
        <v>2.5458565244889653E-3</v>
      </c>
      <c r="F87" s="19"/>
      <c r="G87" s="12"/>
      <c r="H87" s="12"/>
      <c r="I87" s="12"/>
      <c r="J87" s="20"/>
      <c r="K87" s="12"/>
      <c r="L87" s="12"/>
      <c r="M87" s="12"/>
      <c r="N87" s="12"/>
      <c r="O87" s="12"/>
      <c r="P87" s="20"/>
      <c r="Q87" s="12"/>
      <c r="R87" s="12"/>
      <c r="S87" s="12"/>
      <c r="T87" s="12"/>
      <c r="U87" s="12"/>
      <c r="V87" s="20"/>
      <c r="W87" s="12"/>
      <c r="X87" s="12"/>
      <c r="Y87" s="20"/>
      <c r="Z87" s="12"/>
      <c r="AA87" s="12"/>
      <c r="AC87" s="19"/>
      <c r="AD87" s="19"/>
    </row>
    <row r="88" spans="1:30" x14ac:dyDescent="0.25">
      <c r="A88" s="21">
        <f t="shared" si="5"/>
        <v>86</v>
      </c>
      <c r="B88" s="35">
        <v>0.54260396625374796</v>
      </c>
      <c r="C88" s="25">
        <f t="shared" si="3"/>
        <v>0.34734877450711998</v>
      </c>
      <c r="D88" s="25">
        <v>0.34477416092667401</v>
      </c>
      <c r="E88" s="19">
        <f t="shared" si="4"/>
        <v>2.5746135804459724E-3</v>
      </c>
      <c r="F88" s="19"/>
      <c r="G88" s="12"/>
      <c r="H88" s="12"/>
      <c r="I88" s="12"/>
      <c r="J88" s="20"/>
      <c r="K88" s="12"/>
      <c r="L88" s="12"/>
      <c r="M88" s="12"/>
      <c r="N88" s="12"/>
      <c r="O88" s="12"/>
      <c r="P88" s="20"/>
      <c r="Q88" s="12"/>
      <c r="R88" s="12"/>
      <c r="S88" s="12"/>
      <c r="T88" s="12"/>
      <c r="U88" s="12"/>
      <c r="V88" s="20"/>
      <c r="W88" s="12"/>
      <c r="X88" s="12"/>
      <c r="Y88" s="20"/>
      <c r="Z88" s="12"/>
      <c r="AA88" s="12"/>
      <c r="AC88" s="19"/>
      <c r="AD88" s="19"/>
    </row>
    <row r="89" spans="1:30" x14ac:dyDescent="0.25">
      <c r="A89" s="21">
        <f t="shared" si="5"/>
        <v>87</v>
      </c>
      <c r="B89" s="35">
        <v>0.54712807909372296</v>
      </c>
      <c r="C89" s="25">
        <f t="shared" si="3"/>
        <v>0.35187288734709499</v>
      </c>
      <c r="D89" s="25">
        <v>0.349046831747645</v>
      </c>
      <c r="E89" s="19">
        <f t="shared" si="4"/>
        <v>2.8260555994499836E-3</v>
      </c>
      <c r="F89" s="19"/>
      <c r="G89" s="12"/>
      <c r="H89" s="12"/>
      <c r="I89" s="12"/>
      <c r="J89" s="20"/>
      <c r="K89" s="12"/>
      <c r="L89" s="12"/>
      <c r="M89" s="12"/>
      <c r="N89" s="12"/>
      <c r="O89" s="12"/>
      <c r="P89" s="20"/>
      <c r="Q89" s="12"/>
      <c r="R89" s="12"/>
      <c r="S89" s="12"/>
      <c r="T89" s="12"/>
      <c r="U89" s="12"/>
      <c r="V89" s="20"/>
      <c r="W89" s="12"/>
      <c r="X89" s="12"/>
      <c r="Y89" s="20"/>
      <c r="Z89" s="12"/>
      <c r="AA89" s="12"/>
      <c r="AC89" s="19"/>
      <c r="AD89" s="19"/>
    </row>
    <row r="90" spans="1:30" x14ac:dyDescent="0.25">
      <c r="A90" s="21">
        <f t="shared" si="5"/>
        <v>88</v>
      </c>
      <c r="B90" s="35">
        <v>0.621127059955767</v>
      </c>
      <c r="C90" s="25">
        <f t="shared" si="3"/>
        <v>0.42587186820913903</v>
      </c>
      <c r="D90" s="25">
        <v>0.42329133104528099</v>
      </c>
      <c r="E90" s="19">
        <f t="shared" si="4"/>
        <v>2.5805371638580321E-3</v>
      </c>
      <c r="F90" s="19"/>
      <c r="G90" s="12"/>
      <c r="H90" s="12"/>
      <c r="I90" s="12"/>
      <c r="J90" s="20"/>
      <c r="K90" s="12"/>
      <c r="L90" s="12"/>
      <c r="M90" s="12"/>
      <c r="N90" s="12"/>
      <c r="O90" s="12"/>
      <c r="P90" s="20"/>
      <c r="Q90" s="12"/>
      <c r="R90" s="12"/>
      <c r="S90" s="12"/>
      <c r="T90" s="12"/>
      <c r="U90" s="12"/>
      <c r="V90" s="20"/>
      <c r="W90" s="12"/>
      <c r="X90" s="12"/>
      <c r="Y90" s="20"/>
      <c r="Z90" s="12"/>
      <c r="AA90" s="12"/>
      <c r="AC90" s="19"/>
      <c r="AD90" s="19"/>
    </row>
    <row r="91" spans="1:30" x14ac:dyDescent="0.25">
      <c r="A91" s="21">
        <f t="shared" si="5"/>
        <v>89</v>
      </c>
      <c r="B91" s="35">
        <v>0.69189085257096705</v>
      </c>
      <c r="C91" s="25">
        <f t="shared" si="3"/>
        <v>0.49663566082433908</v>
      </c>
      <c r="D91" s="25">
        <v>0.49442307788838002</v>
      </c>
      <c r="E91" s="19">
        <f t="shared" si="4"/>
        <v>2.212582935959051E-3</v>
      </c>
      <c r="F91" s="19"/>
      <c r="G91" s="12"/>
      <c r="H91" s="12"/>
      <c r="I91" s="12"/>
      <c r="J91" s="20"/>
      <c r="K91" s="12"/>
      <c r="L91" s="12"/>
      <c r="M91" s="12"/>
      <c r="N91" s="12"/>
      <c r="O91" s="12"/>
      <c r="P91" s="20"/>
      <c r="Q91" s="12"/>
      <c r="R91" s="12"/>
      <c r="S91" s="12"/>
      <c r="T91" s="12"/>
      <c r="U91" s="12"/>
      <c r="V91" s="20"/>
      <c r="W91" s="12"/>
      <c r="X91" s="12"/>
      <c r="Y91" s="20"/>
      <c r="Z91" s="12"/>
      <c r="AA91" s="12"/>
      <c r="AC91" s="19"/>
      <c r="AD91" s="19"/>
    </row>
    <row r="92" spans="1:30" x14ac:dyDescent="0.25">
      <c r="A92" s="21">
        <f t="shared" si="5"/>
        <v>90</v>
      </c>
      <c r="B92" s="35">
        <v>0.58010141672395499</v>
      </c>
      <c r="C92" s="25">
        <f t="shared" si="3"/>
        <v>0.38484622497732701</v>
      </c>
      <c r="D92" s="25">
        <v>0.38265179963159901</v>
      </c>
      <c r="E92" s="19">
        <f t="shared" si="4"/>
        <v>2.1944253457280016E-3</v>
      </c>
      <c r="F92" s="19"/>
      <c r="G92" s="12"/>
      <c r="H92" s="12"/>
      <c r="I92" s="12"/>
      <c r="J92" s="20"/>
      <c r="K92" s="12"/>
      <c r="L92" s="12"/>
      <c r="M92" s="12"/>
      <c r="N92" s="12"/>
      <c r="O92" s="12"/>
      <c r="P92" s="20"/>
      <c r="Q92" s="12"/>
      <c r="R92" s="12"/>
      <c r="S92" s="12"/>
      <c r="T92" s="12"/>
      <c r="U92" s="12"/>
      <c r="V92" s="20"/>
      <c r="W92" s="12"/>
      <c r="X92" s="12"/>
      <c r="Y92" s="20"/>
      <c r="Z92" s="12"/>
      <c r="AA92" s="12"/>
      <c r="AC92" s="19"/>
      <c r="AD92" s="19"/>
    </row>
    <row r="93" spans="1:30" x14ac:dyDescent="0.25">
      <c r="A93" s="21">
        <f t="shared" si="5"/>
        <v>91</v>
      </c>
      <c r="B93" s="35">
        <v>0.58042735779343901</v>
      </c>
      <c r="C93" s="25">
        <f t="shared" si="3"/>
        <v>0.38517216604681104</v>
      </c>
      <c r="D93" s="25">
        <v>0.38289328691134999</v>
      </c>
      <c r="E93" s="19">
        <f t="shared" si="4"/>
        <v>2.2788791354610427E-3</v>
      </c>
      <c r="F93" s="19"/>
      <c r="G93" s="12"/>
      <c r="H93" s="12"/>
      <c r="I93" s="12"/>
      <c r="J93" s="20"/>
      <c r="K93" s="12"/>
      <c r="L93" s="12"/>
      <c r="M93" s="12"/>
      <c r="N93" s="12"/>
      <c r="O93" s="12"/>
      <c r="P93" s="20"/>
      <c r="Q93" s="12"/>
      <c r="R93" s="12"/>
      <c r="S93" s="12"/>
      <c r="T93" s="12"/>
      <c r="U93" s="12"/>
      <c r="V93" s="20"/>
      <c r="W93" s="12"/>
      <c r="X93" s="12"/>
      <c r="Y93" s="20"/>
      <c r="Z93" s="12"/>
      <c r="AA93" s="12"/>
      <c r="AC93" s="19"/>
      <c r="AD93" s="19"/>
    </row>
    <row r="94" spans="1:30" x14ac:dyDescent="0.25">
      <c r="A94" s="21">
        <f t="shared" si="5"/>
        <v>92</v>
      </c>
      <c r="B94" s="35">
        <v>0.58912898040650297</v>
      </c>
      <c r="C94" s="25">
        <f t="shared" si="3"/>
        <v>0.39387378865987499</v>
      </c>
      <c r="D94" s="25">
        <v>0.39202130371683702</v>
      </c>
      <c r="E94" s="19">
        <f t="shared" si="4"/>
        <v>1.8524849430379686E-3</v>
      </c>
      <c r="F94" s="19"/>
      <c r="G94" s="12"/>
      <c r="H94" s="12"/>
      <c r="I94" s="12"/>
      <c r="J94" s="20"/>
      <c r="K94" s="12"/>
      <c r="L94" s="12"/>
      <c r="M94" s="12"/>
      <c r="N94" s="12"/>
      <c r="O94" s="12"/>
      <c r="P94" s="20"/>
      <c r="Q94" s="12"/>
      <c r="R94" s="12"/>
      <c r="S94" s="12"/>
      <c r="T94" s="12"/>
      <c r="U94" s="12"/>
      <c r="V94" s="20"/>
      <c r="W94" s="12"/>
      <c r="X94" s="12"/>
      <c r="Y94" s="20"/>
      <c r="Z94" s="12"/>
      <c r="AA94" s="12"/>
      <c r="AC94" s="19"/>
      <c r="AD94" s="19"/>
    </row>
    <row r="95" spans="1:30" x14ac:dyDescent="0.25">
      <c r="A95" s="21">
        <f t="shared" si="5"/>
        <v>93</v>
      </c>
      <c r="B95" s="35">
        <v>0.53656941084287102</v>
      </c>
      <c r="C95" s="25">
        <f t="shared" si="3"/>
        <v>0.34131421909624304</v>
      </c>
      <c r="D95" s="25">
        <v>0.33961053019826898</v>
      </c>
      <c r="E95" s="19">
        <f t="shared" si="4"/>
        <v>1.703688897974065E-3</v>
      </c>
      <c r="F95" s="19"/>
      <c r="G95" s="12"/>
      <c r="H95" s="12"/>
      <c r="I95" s="12"/>
      <c r="J95" s="20"/>
      <c r="K95" s="12"/>
      <c r="L95" s="12"/>
      <c r="M95" s="12"/>
      <c r="N95" s="12"/>
      <c r="O95" s="12"/>
      <c r="P95" s="20"/>
      <c r="Q95" s="12"/>
      <c r="R95" s="12"/>
      <c r="S95" s="12"/>
      <c r="T95" s="12"/>
      <c r="U95" s="12"/>
      <c r="V95" s="20"/>
      <c r="W95" s="12"/>
      <c r="X95" s="12"/>
      <c r="Y95" s="20"/>
      <c r="Z95" s="12"/>
      <c r="AA95" s="12"/>
      <c r="AC95" s="19"/>
      <c r="AD95" s="19"/>
    </row>
    <row r="96" spans="1:30" x14ac:dyDescent="0.25">
      <c r="A96" s="21">
        <f t="shared" si="5"/>
        <v>94</v>
      </c>
      <c r="B96" s="35">
        <v>0.49896888430127501</v>
      </c>
      <c r="C96" s="25">
        <f t="shared" si="3"/>
        <v>0.30371369255464697</v>
      </c>
      <c r="D96" s="25">
        <v>0.30196034190288901</v>
      </c>
      <c r="E96" s="19">
        <f t="shared" si="4"/>
        <v>1.7533506517579678E-3</v>
      </c>
      <c r="F96" s="19"/>
      <c r="G96" s="12"/>
      <c r="H96" s="12"/>
      <c r="I96" s="12"/>
      <c r="J96" s="20"/>
      <c r="K96" s="12"/>
      <c r="L96" s="12"/>
      <c r="M96" s="12"/>
      <c r="N96" s="12"/>
      <c r="O96" s="12"/>
      <c r="P96" s="20"/>
      <c r="Q96" s="12"/>
      <c r="R96" s="12"/>
      <c r="S96" s="12"/>
      <c r="T96" s="12"/>
      <c r="U96" s="12"/>
      <c r="V96" s="20"/>
      <c r="W96" s="12"/>
      <c r="X96" s="12"/>
      <c r="Y96" s="20"/>
      <c r="Z96" s="12"/>
      <c r="AA96" s="12"/>
      <c r="AC96" s="19"/>
      <c r="AD96" s="19"/>
    </row>
    <row r="97" spans="1:30" x14ac:dyDescent="0.25">
      <c r="A97" s="21">
        <f t="shared" si="5"/>
        <v>95</v>
      </c>
      <c r="B97" s="35">
        <v>0.48201557280129897</v>
      </c>
      <c r="C97" s="25">
        <f t="shared" si="3"/>
        <v>0.28676038105467094</v>
      </c>
      <c r="D97" s="25">
        <v>0.285008191364442</v>
      </c>
      <c r="E97" s="19">
        <f t="shared" si="4"/>
        <v>1.7521896902289447E-3</v>
      </c>
      <c r="F97" s="19"/>
      <c r="G97" s="12"/>
      <c r="H97" s="12"/>
      <c r="I97" s="12"/>
      <c r="J97" s="20"/>
      <c r="K97" s="12"/>
      <c r="L97" s="12"/>
      <c r="M97" s="12"/>
      <c r="N97" s="12"/>
      <c r="O97" s="12"/>
      <c r="P97" s="20"/>
      <c r="Q97" s="12"/>
      <c r="R97" s="12"/>
      <c r="S97" s="12"/>
      <c r="T97" s="12"/>
      <c r="U97" s="12"/>
      <c r="V97" s="20"/>
      <c r="W97" s="12"/>
      <c r="X97" s="12"/>
      <c r="Y97" s="20"/>
      <c r="Z97" s="12"/>
      <c r="AA97" s="12"/>
      <c r="AC97" s="19"/>
      <c r="AD97" s="19"/>
    </row>
    <row r="98" spans="1:30" x14ac:dyDescent="0.25">
      <c r="A98" s="21">
        <f t="shared" si="5"/>
        <v>96</v>
      </c>
      <c r="B98" s="35">
        <v>0.47910569930729402</v>
      </c>
      <c r="C98" s="25">
        <f t="shared" si="3"/>
        <v>0.28385050756066599</v>
      </c>
      <c r="D98" s="25">
        <v>0.281850039057706</v>
      </c>
      <c r="E98" s="19">
        <f t="shared" si="4"/>
        <v>2.0004685029599845E-3</v>
      </c>
      <c r="F98" s="19"/>
      <c r="G98" s="12"/>
      <c r="H98" s="12"/>
      <c r="I98" s="12"/>
      <c r="J98" s="20"/>
      <c r="K98" s="12"/>
      <c r="L98" s="12"/>
      <c r="M98" s="12"/>
      <c r="N98" s="12"/>
      <c r="O98" s="12"/>
      <c r="P98" s="20"/>
      <c r="Q98" s="12"/>
      <c r="R98" s="12"/>
      <c r="S98" s="12"/>
      <c r="T98" s="12"/>
      <c r="U98" s="12"/>
      <c r="V98" s="20"/>
      <c r="W98" s="12"/>
      <c r="X98" s="12"/>
      <c r="Y98" s="20"/>
      <c r="Z98" s="12"/>
      <c r="AA98" s="12"/>
      <c r="AC98" s="19"/>
      <c r="AD98" s="19"/>
    </row>
    <row r="99" spans="1:30" x14ac:dyDescent="0.25">
      <c r="A99" s="21">
        <f t="shared" si="5"/>
        <v>97</v>
      </c>
      <c r="B99" s="35">
        <v>0.48554073083169003</v>
      </c>
      <c r="C99" s="25">
        <f t="shared" si="3"/>
        <v>0.29028553908506205</v>
      </c>
      <c r="D99" s="25">
        <v>0.28831684932708701</v>
      </c>
      <c r="E99" s="19">
        <f t="shared" si="4"/>
        <v>1.9686897579750395E-3</v>
      </c>
      <c r="F99" s="19"/>
      <c r="G99" s="12"/>
      <c r="H99" s="12"/>
      <c r="I99" s="12"/>
      <c r="J99" s="20"/>
      <c r="K99" s="12"/>
      <c r="L99" s="12"/>
      <c r="M99" s="12"/>
      <c r="N99" s="12"/>
      <c r="O99" s="12"/>
      <c r="P99" s="20"/>
      <c r="Q99" s="12"/>
      <c r="R99" s="12"/>
      <c r="S99" s="12"/>
      <c r="T99" s="12"/>
      <c r="U99" s="12"/>
      <c r="V99" s="20"/>
      <c r="W99" s="12"/>
      <c r="X99" s="12"/>
      <c r="Y99" s="20"/>
      <c r="Z99" s="12"/>
      <c r="AA99" s="12"/>
      <c r="AC99" s="19"/>
      <c r="AD99" s="19"/>
    </row>
    <row r="100" spans="1:30" x14ac:dyDescent="0.25">
      <c r="A100" s="21">
        <f t="shared" si="5"/>
        <v>98</v>
      </c>
      <c r="B100" s="35">
        <v>0.477170282310446</v>
      </c>
      <c r="C100" s="25">
        <f t="shared" si="3"/>
        <v>0.28191509056381803</v>
      </c>
      <c r="D100" s="25">
        <v>0.28024660577849397</v>
      </c>
      <c r="E100" s="19">
        <f t="shared" si="4"/>
        <v>1.6684847853240536E-3</v>
      </c>
      <c r="F100" s="19"/>
      <c r="G100" s="12"/>
      <c r="H100" s="12"/>
      <c r="I100" s="12"/>
      <c r="J100" s="20"/>
      <c r="K100" s="12"/>
      <c r="L100" s="12"/>
      <c r="M100" s="12"/>
      <c r="N100" s="12"/>
      <c r="O100" s="12"/>
      <c r="P100" s="20"/>
      <c r="Q100" s="12"/>
      <c r="R100" s="12"/>
      <c r="S100" s="12"/>
      <c r="T100" s="12"/>
      <c r="U100" s="12"/>
      <c r="V100" s="20"/>
      <c r="W100" s="12"/>
      <c r="X100" s="12"/>
      <c r="Y100" s="20"/>
      <c r="Z100" s="12"/>
      <c r="AA100" s="12"/>
      <c r="AC100" s="19"/>
      <c r="AD100" s="19"/>
    </row>
    <row r="101" spans="1:30" x14ac:dyDescent="0.25">
      <c r="A101" s="21">
        <f t="shared" si="5"/>
        <v>99</v>
      </c>
      <c r="B101" s="35">
        <v>0.47089239210022599</v>
      </c>
      <c r="C101" s="25">
        <f t="shared" si="3"/>
        <v>0.27563720035359796</v>
      </c>
      <c r="D101" s="25">
        <v>0.27412445375362299</v>
      </c>
      <c r="E101" s="19">
        <f t="shared" si="4"/>
        <v>1.5127465999749679E-3</v>
      </c>
      <c r="F101" s="19"/>
      <c r="G101" s="12"/>
      <c r="H101" s="12"/>
      <c r="I101" s="12"/>
      <c r="J101" s="20"/>
      <c r="K101" s="12"/>
      <c r="L101" s="12"/>
      <c r="M101" s="12"/>
      <c r="N101" s="12"/>
      <c r="O101" s="12"/>
      <c r="P101" s="20"/>
      <c r="Q101" s="12"/>
      <c r="R101" s="12"/>
      <c r="S101" s="12"/>
      <c r="T101" s="12"/>
      <c r="U101" s="12"/>
      <c r="V101" s="20"/>
      <c r="W101" s="12"/>
      <c r="X101" s="12"/>
      <c r="Y101" s="20"/>
      <c r="Z101" s="12"/>
      <c r="AA101" s="12"/>
      <c r="AC101" s="19"/>
      <c r="AD101" s="19"/>
    </row>
    <row r="102" spans="1:30" x14ac:dyDescent="0.25">
      <c r="A102" s="21">
        <f t="shared" si="5"/>
        <v>100</v>
      </c>
      <c r="B102" s="35">
        <v>0.488308143626077</v>
      </c>
      <c r="C102" s="25">
        <f t="shared" si="3"/>
        <v>0.29305295187944902</v>
      </c>
      <c r="D102" s="25">
        <v>0.29151331085446702</v>
      </c>
      <c r="E102" s="19">
        <f t="shared" si="4"/>
        <v>1.539641024981997E-3</v>
      </c>
      <c r="F102" s="19"/>
      <c r="G102" s="12"/>
      <c r="H102" s="12"/>
      <c r="I102" s="12"/>
      <c r="J102" s="20"/>
      <c r="K102" s="12"/>
      <c r="L102" s="12"/>
      <c r="M102" s="12"/>
      <c r="N102" s="12"/>
      <c r="O102" s="12"/>
      <c r="P102" s="20"/>
      <c r="Q102" s="12"/>
      <c r="R102" s="12"/>
      <c r="S102" s="12"/>
      <c r="T102" s="12"/>
      <c r="U102" s="12"/>
      <c r="V102" s="20"/>
      <c r="W102" s="12"/>
      <c r="X102" s="12"/>
      <c r="Y102" s="20"/>
      <c r="Z102" s="12"/>
      <c r="AA102" s="12"/>
      <c r="AC102" s="19"/>
      <c r="AD102" s="19"/>
    </row>
    <row r="103" spans="1:30" x14ac:dyDescent="0.25">
      <c r="A103" s="21">
        <f t="shared" si="5"/>
        <v>101</v>
      </c>
      <c r="B103" s="35">
        <v>0.51577751163192098</v>
      </c>
      <c r="C103" s="25">
        <f t="shared" si="3"/>
        <v>0.32052231988529301</v>
      </c>
      <c r="D103" s="25">
        <v>0.319272355074675</v>
      </c>
      <c r="E103" s="19">
        <f t="shared" si="4"/>
        <v>1.2499648106180095E-3</v>
      </c>
      <c r="F103" s="19"/>
      <c r="G103" s="12"/>
      <c r="H103" s="12"/>
      <c r="I103" s="12"/>
      <c r="J103" s="20"/>
      <c r="K103" s="12"/>
      <c r="L103" s="12"/>
      <c r="M103" s="12"/>
      <c r="N103" s="12"/>
      <c r="O103" s="12"/>
      <c r="P103" s="20"/>
      <c r="Q103" s="12"/>
      <c r="R103" s="12"/>
      <c r="S103" s="12"/>
      <c r="T103" s="12"/>
      <c r="U103" s="12"/>
      <c r="V103" s="20"/>
      <c r="W103" s="12"/>
      <c r="X103" s="12"/>
      <c r="Y103" s="20"/>
      <c r="Z103" s="12"/>
      <c r="AA103" s="12"/>
      <c r="AC103" s="19"/>
      <c r="AD103" s="19"/>
    </row>
    <row r="104" spans="1:30" x14ac:dyDescent="0.25">
      <c r="A104" s="21">
        <f t="shared" si="5"/>
        <v>102</v>
      </c>
      <c r="B104" s="35">
        <v>0.56288142847520395</v>
      </c>
      <c r="C104" s="25">
        <f t="shared" si="3"/>
        <v>0.36762623672857597</v>
      </c>
      <c r="D104" s="25">
        <v>0.36608859385023501</v>
      </c>
      <c r="E104" s="19">
        <f t="shared" si="4"/>
        <v>1.5376428783409612E-3</v>
      </c>
      <c r="F104" s="19"/>
      <c r="G104" s="12"/>
      <c r="H104" s="12"/>
      <c r="I104" s="12"/>
      <c r="J104" s="20"/>
      <c r="K104" s="12"/>
      <c r="L104" s="12"/>
      <c r="M104" s="12"/>
      <c r="N104" s="12"/>
      <c r="O104" s="12"/>
      <c r="P104" s="20"/>
      <c r="Q104" s="12"/>
      <c r="R104" s="12"/>
      <c r="S104" s="12"/>
      <c r="T104" s="12"/>
      <c r="U104" s="12"/>
      <c r="V104" s="20"/>
      <c r="W104" s="12"/>
      <c r="X104" s="12"/>
      <c r="Y104" s="20"/>
      <c r="Z104" s="12"/>
      <c r="AA104" s="12"/>
      <c r="AC104" s="19"/>
      <c r="AD104" s="19"/>
    </row>
    <row r="105" spans="1:30" x14ac:dyDescent="0.25">
      <c r="A105" s="21">
        <f t="shared" si="5"/>
        <v>103</v>
      </c>
      <c r="B105" s="35">
        <v>0.42556419340670099</v>
      </c>
      <c r="C105" s="25">
        <f t="shared" si="3"/>
        <v>0.23030900166007298</v>
      </c>
      <c r="D105" s="25">
        <v>0.22834513890260699</v>
      </c>
      <c r="E105" s="19">
        <f t="shared" si="4"/>
        <v>1.9638627574659895E-3</v>
      </c>
      <c r="F105" s="19"/>
      <c r="G105" s="12"/>
      <c r="H105" s="12"/>
      <c r="I105" s="12"/>
      <c r="J105" s="20"/>
      <c r="K105" s="12"/>
      <c r="L105" s="12"/>
      <c r="M105" s="12"/>
      <c r="N105" s="12"/>
      <c r="O105" s="12"/>
      <c r="P105" s="20"/>
      <c r="Q105" s="12"/>
      <c r="R105" s="12"/>
      <c r="S105" s="12"/>
      <c r="T105" s="12"/>
      <c r="U105" s="12"/>
      <c r="V105" s="20"/>
      <c r="W105" s="12"/>
      <c r="X105" s="12"/>
      <c r="Y105" s="20"/>
      <c r="Z105" s="12"/>
      <c r="AA105" s="12"/>
      <c r="AC105" s="19"/>
      <c r="AD105" s="19"/>
    </row>
    <row r="106" spans="1:30" x14ac:dyDescent="0.25">
      <c r="A106" s="21">
        <f t="shared" si="5"/>
        <v>104</v>
      </c>
      <c r="B106" s="35">
        <v>0.37765521009647801</v>
      </c>
      <c r="C106" s="25">
        <f t="shared" si="3"/>
        <v>0.18240001834985001</v>
      </c>
      <c r="D106" s="25">
        <v>0.18015828918739599</v>
      </c>
      <c r="E106" s="19">
        <f t="shared" si="4"/>
        <v>2.2417291624540203E-3</v>
      </c>
      <c r="F106" s="19"/>
      <c r="G106" s="12"/>
      <c r="H106" s="12"/>
      <c r="I106" s="12"/>
      <c r="J106" s="20"/>
      <c r="K106" s="12"/>
      <c r="L106" s="12"/>
      <c r="M106" s="12"/>
      <c r="N106" s="12"/>
      <c r="O106" s="12"/>
      <c r="P106" s="20"/>
      <c r="Q106" s="12"/>
      <c r="R106" s="12"/>
      <c r="S106" s="12"/>
      <c r="T106" s="12"/>
      <c r="U106" s="12"/>
      <c r="V106" s="20"/>
      <c r="W106" s="12"/>
      <c r="X106" s="12"/>
      <c r="Y106" s="20"/>
      <c r="Z106" s="12"/>
      <c r="AA106" s="12"/>
      <c r="AC106" s="19"/>
      <c r="AD106" s="19"/>
    </row>
    <row r="107" spans="1:30" x14ac:dyDescent="0.25">
      <c r="A107" s="21">
        <f t="shared" si="5"/>
        <v>105</v>
      </c>
      <c r="B107" s="35">
        <v>0.35807090995162399</v>
      </c>
      <c r="C107" s="25">
        <f t="shared" si="3"/>
        <v>0.16281571820499599</v>
      </c>
      <c r="D107" s="25">
        <v>0.16076821693844801</v>
      </c>
      <c r="E107" s="19">
        <f t="shared" si="4"/>
        <v>2.0475012665479853E-3</v>
      </c>
      <c r="F107" s="19"/>
      <c r="G107" s="12"/>
      <c r="H107" s="12"/>
      <c r="I107" s="12"/>
      <c r="J107" s="20"/>
      <c r="K107" s="12"/>
      <c r="L107" s="12"/>
      <c r="M107" s="12"/>
      <c r="N107" s="12"/>
      <c r="O107" s="12"/>
      <c r="P107" s="20"/>
      <c r="Q107" s="12"/>
      <c r="R107" s="12"/>
      <c r="S107" s="12"/>
      <c r="T107" s="12"/>
      <c r="U107" s="12"/>
      <c r="V107" s="20"/>
      <c r="W107" s="12"/>
      <c r="X107" s="12"/>
      <c r="Y107" s="20"/>
      <c r="Z107" s="12"/>
      <c r="AA107" s="12"/>
      <c r="AC107" s="19"/>
      <c r="AD107" s="19"/>
    </row>
    <row r="108" spans="1:30" x14ac:dyDescent="0.25">
      <c r="A108" s="21">
        <f t="shared" si="5"/>
        <v>106</v>
      </c>
      <c r="B108" s="35">
        <v>0.35374561339177601</v>
      </c>
      <c r="C108" s="25">
        <f t="shared" si="3"/>
        <v>0.15849042164514801</v>
      </c>
      <c r="D108" s="25">
        <v>0.156552413709035</v>
      </c>
      <c r="E108" s="19">
        <f t="shared" si="4"/>
        <v>1.938007936113012E-3</v>
      </c>
      <c r="F108" s="19"/>
      <c r="G108" s="12"/>
      <c r="H108" s="12"/>
      <c r="I108" s="12"/>
      <c r="J108" s="20"/>
      <c r="K108" s="12"/>
      <c r="L108" s="12"/>
      <c r="M108" s="12"/>
      <c r="N108" s="12"/>
      <c r="O108" s="12"/>
      <c r="P108" s="20"/>
      <c r="Q108" s="12"/>
      <c r="R108" s="12"/>
      <c r="S108" s="12"/>
      <c r="T108" s="12"/>
      <c r="U108" s="12"/>
      <c r="V108" s="20"/>
      <c r="W108" s="12"/>
      <c r="X108" s="12"/>
      <c r="Y108" s="20"/>
      <c r="Z108" s="12"/>
      <c r="AA108" s="12"/>
      <c r="AC108" s="19"/>
      <c r="AD108" s="19"/>
    </row>
    <row r="109" spans="1:30" x14ac:dyDescent="0.25">
      <c r="A109" s="21">
        <f t="shared" si="5"/>
        <v>107</v>
      </c>
      <c r="B109" s="35">
        <v>0.305048832779866</v>
      </c>
      <c r="C109" s="25">
        <f t="shared" si="3"/>
        <v>0.10979364103323799</v>
      </c>
      <c r="D109" s="25">
        <v>0.107752447424432</v>
      </c>
      <c r="E109" s="19">
        <f t="shared" si="4"/>
        <v>2.0411936088059884E-3</v>
      </c>
      <c r="F109" s="19"/>
      <c r="G109" s="12"/>
      <c r="H109" s="12"/>
      <c r="I109" s="12"/>
      <c r="J109" s="20"/>
      <c r="K109" s="12"/>
      <c r="L109" s="12"/>
      <c r="M109" s="12"/>
      <c r="N109" s="12"/>
      <c r="O109" s="12"/>
      <c r="P109" s="20"/>
      <c r="Q109" s="12"/>
      <c r="R109" s="12"/>
      <c r="S109" s="12"/>
      <c r="T109" s="12"/>
      <c r="U109" s="12"/>
      <c r="V109" s="20"/>
      <c r="W109" s="12"/>
      <c r="X109" s="12"/>
      <c r="Y109" s="20"/>
      <c r="Z109" s="12"/>
      <c r="AA109" s="12"/>
      <c r="AC109" s="19"/>
      <c r="AD109" s="19"/>
    </row>
    <row r="110" spans="1:30" x14ac:dyDescent="0.25">
      <c r="A110" s="21">
        <f t="shared" si="5"/>
        <v>108</v>
      </c>
      <c r="B110" s="35">
        <v>0.33728563796608202</v>
      </c>
      <c r="C110" s="25">
        <f t="shared" si="3"/>
        <v>0.14203044621945402</v>
      </c>
      <c r="D110" s="25">
        <v>0.13986208629591901</v>
      </c>
      <c r="E110" s="19">
        <f t="shared" si="4"/>
        <v>2.1683599235350071E-3</v>
      </c>
      <c r="F110" s="19"/>
      <c r="G110" s="12"/>
      <c r="H110" s="12"/>
      <c r="I110" s="12"/>
      <c r="J110" s="20"/>
      <c r="K110" s="12"/>
      <c r="L110" s="12"/>
      <c r="M110" s="12"/>
      <c r="N110" s="12"/>
      <c r="O110" s="12"/>
      <c r="P110" s="20"/>
      <c r="Q110" s="12"/>
      <c r="R110" s="12"/>
      <c r="S110" s="12"/>
      <c r="T110" s="12"/>
      <c r="U110" s="12"/>
      <c r="V110" s="20"/>
      <c r="W110" s="12"/>
      <c r="X110" s="12"/>
      <c r="Y110" s="20"/>
      <c r="Z110" s="12"/>
      <c r="AA110" s="12"/>
      <c r="AC110" s="19"/>
      <c r="AD110" s="19"/>
    </row>
    <row r="111" spans="1:30" x14ac:dyDescent="0.25">
      <c r="A111" s="21">
        <f t="shared" si="5"/>
        <v>109</v>
      </c>
      <c r="B111" s="35">
        <v>0.32944522624398498</v>
      </c>
      <c r="C111" s="25">
        <f t="shared" si="3"/>
        <v>0.13419003449735697</v>
      </c>
      <c r="D111" s="25">
        <v>0.13197701256985001</v>
      </c>
      <c r="E111" s="19">
        <f t="shared" si="4"/>
        <v>2.2130219275069696E-3</v>
      </c>
      <c r="F111" s="19"/>
      <c r="G111" s="12"/>
      <c r="H111" s="12"/>
      <c r="I111" s="12"/>
      <c r="J111" s="20"/>
      <c r="K111" s="12"/>
      <c r="L111" s="12"/>
      <c r="M111" s="12"/>
      <c r="N111" s="12"/>
      <c r="O111" s="12"/>
      <c r="P111" s="20"/>
      <c r="Q111" s="12"/>
      <c r="R111" s="12"/>
      <c r="S111" s="12"/>
      <c r="T111" s="12"/>
      <c r="U111" s="12"/>
      <c r="V111" s="20"/>
      <c r="W111" s="12"/>
      <c r="X111" s="12"/>
      <c r="Y111" s="20"/>
      <c r="Z111" s="12"/>
      <c r="AA111" s="12"/>
      <c r="AC111" s="19"/>
      <c r="AD111" s="19"/>
    </row>
    <row r="112" spans="1:30" x14ac:dyDescent="0.25">
      <c r="A112" s="21">
        <f t="shared" si="5"/>
        <v>110</v>
      </c>
      <c r="B112" s="35">
        <v>0.31480454496134602</v>
      </c>
      <c r="C112" s="25">
        <f t="shared" si="3"/>
        <v>0.11954935321471802</v>
      </c>
      <c r="D112" s="25">
        <v>0.11729333806339701</v>
      </c>
      <c r="E112" s="19">
        <f t="shared" si="4"/>
        <v>2.2560151513210114E-3</v>
      </c>
      <c r="F112" s="19"/>
      <c r="G112" s="12"/>
      <c r="H112" s="12"/>
      <c r="I112" s="12"/>
      <c r="J112" s="20"/>
      <c r="K112" s="12"/>
      <c r="L112" s="12"/>
      <c r="M112" s="12"/>
      <c r="N112" s="12"/>
      <c r="O112" s="12"/>
      <c r="P112" s="20"/>
      <c r="Q112" s="12"/>
      <c r="R112" s="12"/>
      <c r="S112" s="12"/>
      <c r="T112" s="12"/>
      <c r="U112" s="12"/>
      <c r="V112" s="20"/>
      <c r="W112" s="12"/>
      <c r="X112" s="12"/>
      <c r="Y112" s="20"/>
      <c r="Z112" s="12"/>
      <c r="AA112" s="12"/>
      <c r="AC112" s="19"/>
      <c r="AD112" s="19"/>
    </row>
    <row r="113" spans="1:31" x14ac:dyDescent="0.25">
      <c r="A113" s="21">
        <f t="shared" si="5"/>
        <v>111</v>
      </c>
      <c r="B113" s="35">
        <v>0.34351661461821598</v>
      </c>
      <c r="C113" s="25">
        <f t="shared" si="3"/>
        <v>0.14826142287158797</v>
      </c>
      <c r="D113" s="25">
        <v>0.14613672425222499</v>
      </c>
      <c r="E113" s="19">
        <f t="shared" si="4"/>
        <v>2.1246986193629858E-3</v>
      </c>
      <c r="F113" s="19"/>
      <c r="G113" s="12"/>
      <c r="H113" s="12"/>
      <c r="I113" s="12"/>
      <c r="J113" s="20"/>
      <c r="K113" s="12"/>
      <c r="L113" s="12"/>
      <c r="M113" s="12"/>
      <c r="N113" s="12"/>
      <c r="O113" s="12"/>
      <c r="P113" s="20"/>
      <c r="Q113" s="12"/>
      <c r="R113" s="12"/>
      <c r="S113" s="12"/>
      <c r="T113" s="12"/>
      <c r="U113" s="12"/>
      <c r="V113" s="20"/>
      <c r="W113" s="12"/>
      <c r="X113" s="12"/>
      <c r="Y113" s="20"/>
      <c r="Z113" s="12"/>
      <c r="AA113" s="12"/>
      <c r="AC113" s="19"/>
      <c r="AD113" s="19"/>
    </row>
    <row r="114" spans="1:31" x14ac:dyDescent="0.25">
      <c r="A114" s="21">
        <f t="shared" si="5"/>
        <v>112</v>
      </c>
      <c r="B114" s="35">
        <v>0.26071297813634398</v>
      </c>
      <c r="C114" s="25">
        <f t="shared" si="3"/>
        <v>6.5457786389715972E-2</v>
      </c>
      <c r="D114" s="25">
        <v>6.3021537207613998E-2</v>
      </c>
      <c r="E114" s="19">
        <f t="shared" si="4"/>
        <v>2.4362491821019738E-3</v>
      </c>
      <c r="F114" s="19"/>
      <c r="G114" s="12"/>
      <c r="H114" s="12"/>
      <c r="I114" s="12"/>
      <c r="J114" s="20"/>
      <c r="K114" s="12"/>
      <c r="L114" s="12"/>
      <c r="M114" s="12"/>
      <c r="N114" s="12"/>
      <c r="O114" s="12"/>
      <c r="P114" s="20"/>
      <c r="Q114" s="12"/>
      <c r="R114" s="12"/>
      <c r="S114" s="12"/>
      <c r="T114" s="12"/>
      <c r="U114" s="12"/>
      <c r="V114" s="20"/>
      <c r="W114" s="12"/>
      <c r="X114" s="12"/>
      <c r="Y114" s="20"/>
      <c r="Z114" s="12"/>
      <c r="AA114" s="12"/>
      <c r="AC114" s="19"/>
      <c r="AD114" s="19"/>
    </row>
    <row r="115" spans="1:31" x14ac:dyDescent="0.25">
      <c r="A115" s="21">
        <f t="shared" si="5"/>
        <v>113</v>
      </c>
      <c r="B115" s="35">
        <v>0.24686237134179101</v>
      </c>
      <c r="C115" s="25">
        <f t="shared" si="3"/>
        <v>5.1607179595163005E-2</v>
      </c>
      <c r="D115" s="25">
        <v>5.0538450948888002E-2</v>
      </c>
      <c r="E115" s="19">
        <f t="shared" si="4"/>
        <v>1.0687286462750037E-3</v>
      </c>
      <c r="F115" s="19"/>
      <c r="G115" s="12"/>
      <c r="H115" s="12"/>
      <c r="I115" s="12"/>
      <c r="J115" s="20"/>
      <c r="K115" s="12"/>
      <c r="L115" s="12"/>
      <c r="M115" s="12"/>
      <c r="N115" s="12"/>
      <c r="O115" s="12"/>
      <c r="P115" s="20"/>
      <c r="Q115" s="12"/>
      <c r="R115" s="12"/>
      <c r="S115" s="12"/>
      <c r="T115" s="12"/>
      <c r="U115" s="12"/>
      <c r="V115" s="20"/>
      <c r="W115" s="12"/>
      <c r="X115" s="12"/>
      <c r="Y115" s="20"/>
      <c r="Z115" s="12"/>
      <c r="AA115" s="12"/>
      <c r="AC115" s="19"/>
      <c r="AD115" s="19"/>
    </row>
    <row r="116" spans="1:31" x14ac:dyDescent="0.25">
      <c r="A116" s="21">
        <f t="shared" si="5"/>
        <v>114</v>
      </c>
      <c r="B116" s="35">
        <v>0.25854657866713798</v>
      </c>
      <c r="C116" s="25">
        <f t="shared" si="3"/>
        <v>6.3291386920509979E-2</v>
      </c>
      <c r="D116" s="25">
        <v>6.2746116043314495E-2</v>
      </c>
      <c r="E116" s="19">
        <f t="shared" si="4"/>
        <v>5.4527087719548339E-4</v>
      </c>
      <c r="F116" s="19"/>
      <c r="G116" s="12"/>
      <c r="H116" s="12"/>
      <c r="I116" s="12"/>
      <c r="J116" s="20"/>
      <c r="K116" s="12"/>
      <c r="L116" s="19"/>
      <c r="M116" s="12"/>
      <c r="N116" s="19"/>
      <c r="O116" s="12"/>
      <c r="P116" s="20"/>
      <c r="Q116" s="12"/>
      <c r="R116" s="19"/>
      <c r="S116" s="12"/>
      <c r="T116" s="19"/>
      <c r="U116" s="12"/>
      <c r="V116" s="20"/>
      <c r="W116" s="12"/>
      <c r="X116" s="19"/>
      <c r="Y116" s="20"/>
      <c r="Z116" s="19"/>
      <c r="AA116" s="19"/>
      <c r="AB116" s="1"/>
      <c r="AC116" s="19"/>
      <c r="AD116" s="19"/>
      <c r="AE116" s="1"/>
    </row>
    <row r="117" spans="1:31" x14ac:dyDescent="0.25">
      <c r="A117" s="21">
        <f t="shared" si="5"/>
        <v>115</v>
      </c>
      <c r="B117" s="35">
        <v>0.25839543419904798</v>
      </c>
      <c r="C117" s="25">
        <f t="shared" si="3"/>
        <v>6.3140242452419976E-2</v>
      </c>
      <c r="D117" s="25">
        <v>6.2605817973167902E-2</v>
      </c>
      <c r="E117" s="19">
        <f t="shared" si="4"/>
        <v>5.3442447925207415E-4</v>
      </c>
      <c r="F117" s="19"/>
      <c r="G117" s="12"/>
      <c r="H117" s="12"/>
      <c r="I117" s="12"/>
      <c r="J117" s="20"/>
      <c r="K117" s="12"/>
      <c r="L117" s="19"/>
      <c r="M117" s="12"/>
      <c r="N117" s="19"/>
      <c r="O117" s="12"/>
      <c r="P117" s="20"/>
      <c r="Q117" s="12"/>
      <c r="R117" s="19"/>
      <c r="S117" s="12"/>
      <c r="T117" s="19"/>
      <c r="U117" s="12"/>
      <c r="V117" s="20"/>
      <c r="W117" s="12"/>
      <c r="X117" s="19"/>
      <c r="Y117" s="20"/>
      <c r="Z117" s="19"/>
      <c r="AA117" s="19"/>
      <c r="AB117" s="1"/>
      <c r="AC117" s="19"/>
      <c r="AD117" s="19"/>
      <c r="AE117" s="1"/>
    </row>
    <row r="118" spans="1:31" x14ac:dyDescent="0.25">
      <c r="A118" s="21">
        <f t="shared" si="5"/>
        <v>116</v>
      </c>
      <c r="B118" s="35">
        <v>0.47384993107128598</v>
      </c>
      <c r="C118" s="25">
        <f t="shared" si="3"/>
        <v>0.27859473932465795</v>
      </c>
      <c r="D118" s="25">
        <v>0.27735878954410298</v>
      </c>
      <c r="E118" s="19">
        <f t="shared" si="4"/>
        <v>1.235949780554968E-3</v>
      </c>
      <c r="F118" s="19"/>
      <c r="G118" s="12"/>
      <c r="H118" s="12"/>
      <c r="I118" s="12"/>
      <c r="J118" s="20"/>
      <c r="K118" s="12"/>
      <c r="L118" s="12"/>
      <c r="M118" s="12"/>
      <c r="N118" s="12"/>
      <c r="O118" s="12"/>
      <c r="P118" s="20"/>
      <c r="Q118" s="12"/>
      <c r="R118" s="12"/>
      <c r="S118" s="12"/>
      <c r="T118" s="12"/>
      <c r="U118" s="12"/>
      <c r="V118" s="20"/>
      <c r="W118" s="12"/>
      <c r="X118" s="12"/>
      <c r="Y118" s="20"/>
      <c r="Z118" s="12"/>
      <c r="AA118" s="12"/>
      <c r="AC118" s="19"/>
      <c r="AD118" s="19"/>
    </row>
    <row r="119" spans="1:31" x14ac:dyDescent="0.25">
      <c r="A119" s="21">
        <f t="shared" si="5"/>
        <v>117</v>
      </c>
      <c r="B119" s="35">
        <v>0.19477454840094699</v>
      </c>
      <c r="C119" s="25">
        <f t="shared" si="3"/>
        <v>-4.8064334568101441E-4</v>
      </c>
      <c r="D119" s="25">
        <v>-1.09224904999932E-3</v>
      </c>
      <c r="E119" s="19">
        <f t="shared" si="4"/>
        <v>6.1160570431830559E-4</v>
      </c>
      <c r="F119" s="19"/>
      <c r="G119" s="12"/>
      <c r="H119" s="12"/>
      <c r="I119" s="12"/>
      <c r="J119" s="20"/>
      <c r="K119" s="12"/>
      <c r="L119" s="12"/>
      <c r="M119" s="12"/>
      <c r="N119" s="12"/>
      <c r="O119" s="12"/>
      <c r="P119" s="20"/>
      <c r="Q119" s="12"/>
      <c r="R119" s="12"/>
      <c r="S119" s="12"/>
      <c r="T119" s="12"/>
      <c r="U119" s="12"/>
      <c r="V119" s="20"/>
      <c r="W119" s="12"/>
      <c r="X119" s="12"/>
      <c r="Y119" s="20"/>
      <c r="Z119" s="12"/>
      <c r="AA119" s="12"/>
      <c r="AC119" s="19"/>
      <c r="AD119" s="19"/>
    </row>
    <row r="120" spans="1:31" x14ac:dyDescent="0.25">
      <c r="A120" s="22">
        <f t="shared" si="5"/>
        <v>118</v>
      </c>
      <c r="B120" s="36">
        <v>0.38240826215196899</v>
      </c>
      <c r="C120" s="36">
        <f t="shared" si="3"/>
        <v>0.18715307040534099</v>
      </c>
      <c r="D120" s="26">
        <v>0.18491525953676499</v>
      </c>
      <c r="E120" s="19">
        <f t="shared" si="4"/>
        <v>2.2378108685759956E-3</v>
      </c>
      <c r="F120" s="16"/>
      <c r="G120" s="12"/>
      <c r="H120" s="16"/>
      <c r="I120" s="12"/>
      <c r="J120" s="17"/>
      <c r="K120" s="12"/>
      <c r="L120" s="16"/>
      <c r="M120" s="12"/>
      <c r="N120" s="16"/>
      <c r="O120" s="12"/>
      <c r="P120" s="17"/>
      <c r="Q120" s="12"/>
      <c r="R120" s="16"/>
      <c r="S120" s="12"/>
      <c r="T120" s="16"/>
      <c r="U120" s="12"/>
      <c r="V120" s="17"/>
      <c r="W120" s="12"/>
      <c r="X120" s="16"/>
      <c r="Y120" s="17"/>
      <c r="Z120" s="16"/>
      <c r="AA120" s="12"/>
      <c r="AC120" s="19"/>
      <c r="AD120" s="19"/>
    </row>
    <row r="121" spans="1:31" x14ac:dyDescent="0.25">
      <c r="A121" s="21">
        <v>1</v>
      </c>
      <c r="B121" s="33">
        <v>0.95499999999999996</v>
      </c>
      <c r="C121" s="34">
        <f>B121</f>
        <v>0.95499999999999996</v>
      </c>
      <c r="D121" s="25">
        <v>0.95583557822419696</v>
      </c>
      <c r="E121" s="19">
        <f t="shared" si="4"/>
        <v>8.3557822419699779E-4</v>
      </c>
      <c r="F121" s="19"/>
      <c r="G121" s="12"/>
      <c r="H121" s="12"/>
      <c r="I121" s="12"/>
      <c r="J121" s="20"/>
      <c r="K121" s="12"/>
      <c r="L121" s="12"/>
      <c r="M121" s="12"/>
      <c r="N121" s="12"/>
      <c r="O121" s="12"/>
      <c r="P121" s="20"/>
      <c r="Q121" s="12"/>
      <c r="R121" s="12"/>
      <c r="S121" s="12"/>
      <c r="T121" s="12"/>
      <c r="U121" s="12"/>
      <c r="V121" s="20"/>
      <c r="W121" s="12"/>
      <c r="X121" s="12"/>
      <c r="Y121" s="20"/>
      <c r="Z121" s="12"/>
      <c r="AA121" s="12"/>
      <c r="AC121" s="19"/>
      <c r="AD121" s="19"/>
    </row>
    <row r="122" spans="1:31" x14ac:dyDescent="0.25">
      <c r="A122" s="21">
        <f>A121+1</f>
        <v>2</v>
      </c>
      <c r="B122" s="4">
        <v>0.97138999999999998</v>
      </c>
      <c r="C122" s="34">
        <f t="shared" ref="C122:C185" si="6">B122</f>
        <v>0.97138999999999998</v>
      </c>
      <c r="D122" s="28">
        <v>0.97215318768410297</v>
      </c>
      <c r="E122" s="19">
        <f t="shared" si="4"/>
        <v>7.6318768410299498E-4</v>
      </c>
      <c r="F122" s="19"/>
      <c r="G122" s="12"/>
      <c r="H122" s="12"/>
      <c r="I122" s="12"/>
      <c r="J122" s="20"/>
      <c r="K122" s="12"/>
      <c r="L122" s="12"/>
      <c r="M122" s="12"/>
      <c r="N122" s="12"/>
      <c r="O122" s="12"/>
      <c r="P122" s="20"/>
      <c r="Q122" s="12"/>
      <c r="R122" s="12"/>
      <c r="S122" s="12"/>
      <c r="T122" s="12"/>
      <c r="U122" s="12"/>
      <c r="V122" s="20"/>
      <c r="W122" s="12"/>
      <c r="X122" s="12"/>
      <c r="Y122" s="20"/>
      <c r="Z122" s="12"/>
      <c r="AA122" s="12"/>
      <c r="AC122" s="19"/>
      <c r="AD122" s="19"/>
    </row>
    <row r="123" spans="1:31" x14ac:dyDescent="0.25">
      <c r="A123" s="21">
        <f t="shared" ref="A123:A186" si="7">A122+1</f>
        <v>3</v>
      </c>
      <c r="B123" s="4">
        <v>0.96699000000000002</v>
      </c>
      <c r="C123" s="34">
        <f t="shared" si="6"/>
        <v>0.96699000000000002</v>
      </c>
      <c r="D123" s="28">
        <v>0.967805555993422</v>
      </c>
      <c r="E123" s="19">
        <f t="shared" si="4"/>
        <v>8.1555599342197915E-4</v>
      </c>
      <c r="F123" s="19"/>
      <c r="G123" s="12"/>
      <c r="H123" s="12"/>
      <c r="I123" s="12"/>
      <c r="J123" s="20"/>
      <c r="K123" s="12"/>
      <c r="L123" s="12"/>
      <c r="M123" s="12"/>
      <c r="N123" s="12"/>
      <c r="O123" s="12"/>
      <c r="P123" s="20"/>
      <c r="Q123" s="12"/>
      <c r="R123" s="12"/>
      <c r="S123" s="12"/>
      <c r="T123" s="12"/>
      <c r="U123" s="12"/>
      <c r="V123" s="20"/>
      <c r="W123" s="12"/>
      <c r="X123" s="12"/>
      <c r="Y123" s="20"/>
      <c r="Z123" s="12"/>
      <c r="AA123" s="12"/>
      <c r="AC123" s="19"/>
      <c r="AD123" s="19"/>
    </row>
    <row r="124" spans="1:31" x14ac:dyDescent="0.25">
      <c r="A124" s="21">
        <f t="shared" si="7"/>
        <v>4</v>
      </c>
      <c r="B124" s="4">
        <v>0.998</v>
      </c>
      <c r="C124" s="34">
        <f t="shared" si="6"/>
        <v>0.998</v>
      </c>
      <c r="D124" s="28">
        <v>0.99863810443104495</v>
      </c>
      <c r="E124" s="19">
        <f t="shared" si="4"/>
        <v>6.3810443104495018E-4</v>
      </c>
      <c r="F124" s="19"/>
      <c r="G124" s="12"/>
      <c r="H124" s="12"/>
      <c r="I124" s="12"/>
      <c r="J124" s="20"/>
      <c r="K124" s="12"/>
      <c r="L124" s="12"/>
      <c r="M124" s="12"/>
      <c r="N124" s="12"/>
      <c r="O124" s="12"/>
      <c r="P124" s="20"/>
      <c r="Q124" s="12"/>
      <c r="R124" s="12"/>
      <c r="S124" s="12"/>
      <c r="T124" s="12"/>
      <c r="U124" s="12"/>
      <c r="V124" s="20"/>
      <c r="W124" s="12"/>
      <c r="X124" s="12"/>
      <c r="Y124" s="20"/>
      <c r="Z124" s="12"/>
      <c r="AA124" s="12"/>
      <c r="AC124" s="19"/>
      <c r="AD124" s="19"/>
    </row>
    <row r="125" spans="1:31" x14ac:dyDescent="0.25">
      <c r="A125" s="21">
        <f t="shared" si="7"/>
        <v>5</v>
      </c>
      <c r="B125" s="4">
        <v>0.99909000000000003</v>
      </c>
      <c r="C125" s="34">
        <f t="shared" si="6"/>
        <v>0.99909000000000003</v>
      </c>
      <c r="D125" s="28">
        <v>0.99972972583372299</v>
      </c>
      <c r="E125" s="19">
        <f t="shared" si="4"/>
        <v>6.3972583372295944E-4</v>
      </c>
      <c r="F125" s="19"/>
      <c r="G125" s="12"/>
      <c r="H125" s="12"/>
      <c r="I125" s="12"/>
      <c r="J125" s="20"/>
      <c r="K125" s="12"/>
      <c r="L125" s="12"/>
      <c r="M125" s="12"/>
      <c r="N125" s="12"/>
      <c r="O125" s="12"/>
      <c r="P125" s="20"/>
      <c r="Q125" s="12"/>
      <c r="R125" s="12"/>
      <c r="S125" s="12"/>
      <c r="T125" s="12"/>
      <c r="U125" s="12"/>
      <c r="V125" s="20"/>
      <c r="W125" s="12"/>
      <c r="X125" s="12"/>
      <c r="Y125" s="20"/>
      <c r="Z125" s="12"/>
      <c r="AA125" s="12"/>
      <c r="AC125" s="19"/>
      <c r="AD125" s="19"/>
    </row>
    <row r="126" spans="1:31" x14ac:dyDescent="0.25">
      <c r="A126" s="21">
        <f t="shared" si="7"/>
        <v>6</v>
      </c>
      <c r="B126" s="4">
        <v>0.99</v>
      </c>
      <c r="C126" s="34">
        <f t="shared" si="6"/>
        <v>0.99</v>
      </c>
      <c r="D126" s="28">
        <v>0.99062354172058098</v>
      </c>
      <c r="E126" s="19">
        <f t="shared" si="4"/>
        <v>6.23541720580989E-4</v>
      </c>
      <c r="F126" s="19"/>
      <c r="G126" s="12"/>
      <c r="H126" s="12"/>
      <c r="I126" s="12"/>
      <c r="J126" s="20"/>
      <c r="K126" s="12"/>
      <c r="L126" s="12"/>
      <c r="M126" s="12"/>
      <c r="N126" s="12"/>
      <c r="O126" s="12"/>
      <c r="P126" s="20"/>
      <c r="Q126" s="12"/>
      <c r="R126" s="12"/>
      <c r="S126" s="12"/>
      <c r="T126" s="12"/>
      <c r="U126" s="12"/>
      <c r="V126" s="20"/>
      <c r="W126" s="12"/>
      <c r="X126" s="12"/>
      <c r="Y126" s="20"/>
      <c r="Z126" s="12"/>
      <c r="AA126" s="12"/>
      <c r="AC126" s="19"/>
      <c r="AD126" s="19"/>
    </row>
    <row r="127" spans="1:31" x14ac:dyDescent="0.25">
      <c r="A127" s="21">
        <f t="shared" si="7"/>
        <v>7</v>
      </c>
      <c r="B127" s="4">
        <v>0.98933000000000004</v>
      </c>
      <c r="C127" s="34">
        <f t="shared" si="6"/>
        <v>0.98933000000000004</v>
      </c>
      <c r="D127" s="28">
        <v>0.98994828499529797</v>
      </c>
      <c r="E127" s="19">
        <f t="shared" si="4"/>
        <v>6.1828499529792413E-4</v>
      </c>
      <c r="F127" s="19"/>
      <c r="G127" s="12"/>
      <c r="H127" s="12"/>
      <c r="I127" s="12"/>
      <c r="J127" s="20"/>
      <c r="K127" s="12"/>
      <c r="L127" s="12"/>
      <c r="M127" s="12"/>
      <c r="N127" s="12"/>
      <c r="O127" s="12"/>
      <c r="P127" s="20"/>
      <c r="Q127" s="12"/>
      <c r="R127" s="12"/>
      <c r="S127" s="12"/>
      <c r="T127" s="12"/>
      <c r="U127" s="12"/>
      <c r="V127" s="20"/>
      <c r="W127" s="12"/>
      <c r="X127" s="12"/>
      <c r="Y127" s="20"/>
      <c r="Z127" s="12"/>
      <c r="AA127" s="12"/>
      <c r="AC127" s="19"/>
      <c r="AD127" s="19"/>
    </row>
    <row r="128" spans="1:31" x14ac:dyDescent="0.25">
      <c r="A128" s="21">
        <f t="shared" si="7"/>
        <v>8</v>
      </c>
      <c r="B128" s="4">
        <v>1.0149999999999999</v>
      </c>
      <c r="C128" s="34">
        <f t="shared" si="6"/>
        <v>1.0149999999999999</v>
      </c>
      <c r="D128" s="28">
        <v>1.0155889372809901</v>
      </c>
      <c r="E128" s="19">
        <f t="shared" si="4"/>
        <v>5.8893728099018716E-4</v>
      </c>
      <c r="F128" s="19"/>
      <c r="G128" s="12"/>
      <c r="H128" s="12"/>
      <c r="I128" s="12"/>
      <c r="J128" s="20"/>
      <c r="K128" s="12"/>
      <c r="L128" s="12"/>
      <c r="M128" s="12"/>
      <c r="N128" s="12"/>
      <c r="O128" s="12"/>
      <c r="P128" s="20"/>
      <c r="Q128" s="12"/>
      <c r="R128" s="12"/>
      <c r="S128" s="12"/>
      <c r="T128" s="12"/>
      <c r="U128" s="12"/>
      <c r="V128" s="20"/>
      <c r="W128" s="12"/>
      <c r="X128" s="12"/>
      <c r="Y128" s="20"/>
      <c r="Z128" s="12"/>
      <c r="AA128" s="12"/>
      <c r="AC128" s="19"/>
      <c r="AD128" s="19"/>
    </row>
    <row r="129" spans="1:30" x14ac:dyDescent="0.25">
      <c r="A129" s="21">
        <f t="shared" si="7"/>
        <v>9</v>
      </c>
      <c r="B129" s="4">
        <v>1.0429200000000001</v>
      </c>
      <c r="C129" s="34">
        <f t="shared" si="6"/>
        <v>1.0429200000000001</v>
      </c>
      <c r="D129" s="28">
        <v>1.0434328151635901</v>
      </c>
      <c r="E129" s="19">
        <f t="shared" si="4"/>
        <v>5.1281516359003021E-4</v>
      </c>
      <c r="F129" s="19"/>
      <c r="G129" s="12"/>
      <c r="H129" s="12"/>
      <c r="I129" s="12"/>
      <c r="J129" s="20"/>
      <c r="K129" s="12"/>
      <c r="L129" s="12"/>
      <c r="M129" s="12"/>
      <c r="N129" s="12"/>
      <c r="O129" s="12"/>
      <c r="P129" s="20"/>
      <c r="Q129" s="12"/>
      <c r="R129" s="12"/>
      <c r="S129" s="12"/>
      <c r="T129" s="12"/>
      <c r="U129" s="12"/>
      <c r="V129" s="20"/>
      <c r="W129" s="12"/>
      <c r="X129" s="12"/>
      <c r="Y129" s="20"/>
      <c r="Z129" s="12"/>
      <c r="AA129" s="12"/>
      <c r="AC129" s="19"/>
      <c r="AD129" s="19"/>
    </row>
    <row r="130" spans="1:30" x14ac:dyDescent="0.25">
      <c r="A130" s="21">
        <f t="shared" si="7"/>
        <v>10</v>
      </c>
      <c r="B130" s="4">
        <v>1.05</v>
      </c>
      <c r="C130" s="34">
        <f t="shared" si="6"/>
        <v>1.05</v>
      </c>
      <c r="D130" s="28">
        <v>1.0505891623244099</v>
      </c>
      <c r="E130" s="19">
        <f t="shared" si="4"/>
        <v>5.8916232440986427E-4</v>
      </c>
      <c r="F130" s="19"/>
      <c r="G130" s="12"/>
      <c r="H130" s="12"/>
      <c r="I130" s="12"/>
      <c r="J130" s="20"/>
      <c r="K130" s="12"/>
      <c r="L130" s="12"/>
      <c r="M130" s="12"/>
      <c r="N130" s="12"/>
      <c r="O130" s="12"/>
      <c r="P130" s="20"/>
      <c r="Q130" s="12"/>
      <c r="R130" s="12"/>
      <c r="S130" s="12"/>
      <c r="T130" s="12"/>
      <c r="U130" s="12"/>
      <c r="V130" s="20"/>
      <c r="W130" s="12"/>
      <c r="X130" s="12"/>
      <c r="Y130" s="20"/>
      <c r="Z130" s="12"/>
      <c r="AA130" s="12"/>
      <c r="AC130" s="19"/>
      <c r="AD130" s="19"/>
    </row>
    <row r="131" spans="1:30" x14ac:dyDescent="0.25">
      <c r="A131" s="21">
        <f t="shared" si="7"/>
        <v>11</v>
      </c>
      <c r="B131" s="4">
        <v>0.98455999999999999</v>
      </c>
      <c r="C131" s="34">
        <f t="shared" si="6"/>
        <v>0.98455999999999999</v>
      </c>
      <c r="D131" s="28">
        <v>0.985148174198478</v>
      </c>
      <c r="E131" s="19">
        <f t="shared" si="4"/>
        <v>5.8817419847800867E-4</v>
      </c>
      <c r="F131" s="19"/>
      <c r="G131" s="12"/>
      <c r="H131" s="12"/>
      <c r="I131" s="12"/>
      <c r="J131" s="20"/>
      <c r="K131" s="12"/>
      <c r="L131" s="12"/>
      <c r="M131" s="12"/>
      <c r="N131" s="12"/>
      <c r="O131" s="12"/>
      <c r="P131" s="20"/>
      <c r="Q131" s="12"/>
      <c r="R131" s="12"/>
      <c r="S131" s="12"/>
      <c r="T131" s="12"/>
      <c r="U131" s="12"/>
      <c r="V131" s="20"/>
      <c r="W131" s="12"/>
      <c r="X131" s="12"/>
      <c r="Y131" s="20"/>
      <c r="Z131" s="12"/>
      <c r="AA131" s="12"/>
      <c r="AC131" s="19"/>
      <c r="AD131" s="19"/>
    </row>
    <row r="132" spans="1:30" x14ac:dyDescent="0.25">
      <c r="A132" s="21">
        <f t="shared" si="7"/>
        <v>12</v>
      </c>
      <c r="B132" s="4">
        <v>0.99</v>
      </c>
      <c r="C132" s="34">
        <f t="shared" si="6"/>
        <v>0.99</v>
      </c>
      <c r="D132" s="28">
        <v>0.99058218256087005</v>
      </c>
      <c r="E132" s="19">
        <f t="shared" ref="E132:E195" si="8">ABS(C132-D132)</f>
        <v>5.8218256087005926E-4</v>
      </c>
      <c r="F132" s="19"/>
      <c r="G132" s="12"/>
      <c r="H132" s="12"/>
      <c r="I132" s="12"/>
      <c r="J132" s="20"/>
      <c r="K132" s="12"/>
      <c r="L132" s="12"/>
      <c r="M132" s="12"/>
      <c r="N132" s="12"/>
      <c r="O132" s="12"/>
      <c r="P132" s="20"/>
      <c r="Q132" s="12"/>
      <c r="R132" s="12"/>
      <c r="S132" s="12"/>
      <c r="T132" s="12"/>
      <c r="U132" s="12"/>
      <c r="V132" s="20"/>
      <c r="W132" s="12"/>
      <c r="X132" s="12"/>
      <c r="Y132" s="20"/>
      <c r="Z132" s="12"/>
      <c r="AA132" s="12"/>
      <c r="AC132" s="19"/>
      <c r="AD132" s="19"/>
    </row>
    <row r="133" spans="1:30" x14ac:dyDescent="0.25">
      <c r="A133" s="21">
        <f t="shared" si="7"/>
        <v>13</v>
      </c>
      <c r="B133" s="4">
        <v>0.96787999999999996</v>
      </c>
      <c r="C133" s="34">
        <f t="shared" si="6"/>
        <v>0.96787999999999996</v>
      </c>
      <c r="D133" s="28">
        <v>0.96844314095102102</v>
      </c>
      <c r="E133" s="19">
        <f t="shared" si="8"/>
        <v>5.6314095102105721E-4</v>
      </c>
      <c r="F133" s="19"/>
      <c r="G133" s="12"/>
      <c r="H133" s="12"/>
      <c r="I133" s="12"/>
      <c r="J133" s="20"/>
      <c r="K133" s="12"/>
      <c r="L133" s="12"/>
      <c r="M133" s="12"/>
      <c r="N133" s="12"/>
      <c r="O133" s="12"/>
      <c r="P133" s="20"/>
      <c r="Q133" s="12"/>
      <c r="R133" s="12"/>
      <c r="S133" s="12"/>
      <c r="T133" s="12"/>
      <c r="U133" s="12"/>
      <c r="V133" s="20"/>
      <c r="W133" s="12"/>
      <c r="X133" s="12"/>
      <c r="Y133" s="20"/>
      <c r="Z133" s="12"/>
      <c r="AA133" s="12"/>
      <c r="AC133" s="19"/>
      <c r="AD133" s="19"/>
    </row>
    <row r="134" spans="1:30" x14ac:dyDescent="0.25">
      <c r="A134" s="21">
        <f t="shared" si="7"/>
        <v>14</v>
      </c>
      <c r="B134" s="4">
        <v>0.98358999999999996</v>
      </c>
      <c r="C134" s="34">
        <f t="shared" si="6"/>
        <v>0.98358999999999996</v>
      </c>
      <c r="D134" s="28">
        <v>0.98407051483233499</v>
      </c>
      <c r="E134" s="19">
        <f t="shared" si="8"/>
        <v>4.8051483233502168E-4</v>
      </c>
      <c r="F134" s="19"/>
      <c r="G134" s="12"/>
      <c r="H134" s="12"/>
      <c r="I134" s="12"/>
      <c r="J134" s="20"/>
      <c r="K134" s="12"/>
      <c r="L134" s="12"/>
      <c r="M134" s="12"/>
      <c r="N134" s="12"/>
      <c r="O134" s="12"/>
      <c r="P134" s="20"/>
      <c r="Q134" s="12"/>
      <c r="R134" s="12"/>
      <c r="S134" s="12"/>
      <c r="T134" s="12"/>
      <c r="U134" s="12"/>
      <c r="V134" s="20"/>
      <c r="W134" s="12"/>
      <c r="X134" s="12"/>
      <c r="Y134" s="20"/>
      <c r="Z134" s="12"/>
      <c r="AA134" s="12"/>
      <c r="AC134" s="19"/>
      <c r="AD134" s="19"/>
    </row>
    <row r="135" spans="1:30" x14ac:dyDescent="0.25">
      <c r="A135" s="21">
        <f t="shared" si="7"/>
        <v>15</v>
      </c>
      <c r="B135" s="4">
        <v>0.97</v>
      </c>
      <c r="C135" s="34">
        <f t="shared" si="6"/>
        <v>0.97</v>
      </c>
      <c r="D135" s="28">
        <v>0.97043763414977202</v>
      </c>
      <c r="E135" s="19">
        <f t="shared" si="8"/>
        <v>4.3763414977204818E-4</v>
      </c>
      <c r="F135" s="19"/>
      <c r="G135" s="12"/>
      <c r="H135" s="12"/>
      <c r="I135" s="12"/>
      <c r="J135" s="20"/>
      <c r="K135" s="12"/>
      <c r="L135" s="12"/>
      <c r="M135" s="12"/>
      <c r="N135" s="12"/>
      <c r="O135" s="12"/>
      <c r="P135" s="20"/>
      <c r="Q135" s="12"/>
      <c r="R135" s="12"/>
      <c r="S135" s="12"/>
      <c r="T135" s="12"/>
      <c r="U135" s="12"/>
      <c r="V135" s="20"/>
      <c r="W135" s="12"/>
      <c r="X135" s="12"/>
      <c r="Y135" s="20"/>
      <c r="Z135" s="12"/>
      <c r="AA135" s="12"/>
      <c r="AC135" s="19"/>
      <c r="AD135" s="19"/>
    </row>
    <row r="136" spans="1:30" x14ac:dyDescent="0.25">
      <c r="A136" s="21">
        <f t="shared" si="7"/>
        <v>16</v>
      </c>
      <c r="B136" s="4">
        <v>0.98265000000000002</v>
      </c>
      <c r="C136" s="34">
        <f t="shared" si="6"/>
        <v>0.98265000000000002</v>
      </c>
      <c r="D136" s="28">
        <v>0.98313285714284404</v>
      </c>
      <c r="E136" s="19">
        <f t="shared" si="8"/>
        <v>4.8285714284401759E-4</v>
      </c>
      <c r="F136" s="19"/>
      <c r="G136" s="12"/>
      <c r="H136" s="12"/>
      <c r="I136" s="12"/>
      <c r="J136" s="20"/>
      <c r="K136" s="12"/>
      <c r="L136" s="12"/>
      <c r="M136" s="12"/>
      <c r="N136" s="12"/>
      <c r="O136" s="12"/>
      <c r="P136" s="20"/>
      <c r="Q136" s="12"/>
      <c r="R136" s="12"/>
      <c r="S136" s="12"/>
      <c r="T136" s="12"/>
      <c r="U136" s="12"/>
      <c r="V136" s="20"/>
      <c r="W136" s="12"/>
      <c r="X136" s="12"/>
      <c r="Y136" s="20"/>
      <c r="Z136" s="12"/>
      <c r="AA136" s="12"/>
      <c r="AC136" s="19"/>
      <c r="AD136" s="19"/>
    </row>
    <row r="137" spans="1:30" x14ac:dyDescent="0.25">
      <c r="A137" s="21">
        <f t="shared" si="7"/>
        <v>17</v>
      </c>
      <c r="B137" s="4">
        <v>0.99119999999999997</v>
      </c>
      <c r="C137" s="34">
        <f t="shared" si="6"/>
        <v>0.99119999999999997</v>
      </c>
      <c r="D137" s="28">
        <v>0.99158399877425496</v>
      </c>
      <c r="E137" s="19">
        <f t="shared" si="8"/>
        <v>3.8399877425498996E-4</v>
      </c>
      <c r="F137" s="19"/>
      <c r="G137" s="12"/>
      <c r="H137" s="12"/>
      <c r="I137" s="12"/>
      <c r="J137" s="20"/>
      <c r="K137" s="12"/>
      <c r="L137" s="12"/>
      <c r="M137" s="12"/>
      <c r="N137" s="12"/>
      <c r="O137" s="12"/>
      <c r="P137" s="20"/>
      <c r="Q137" s="12"/>
      <c r="R137" s="12"/>
      <c r="S137" s="12"/>
      <c r="T137" s="12"/>
      <c r="U137" s="12"/>
      <c r="V137" s="20"/>
      <c r="W137" s="12"/>
      <c r="X137" s="12"/>
      <c r="Y137" s="20"/>
      <c r="Z137" s="12"/>
      <c r="AA137" s="12"/>
      <c r="AC137" s="19"/>
      <c r="AD137" s="19"/>
    </row>
    <row r="138" spans="1:30" x14ac:dyDescent="0.25">
      <c r="A138" s="21">
        <f t="shared" si="7"/>
        <v>18</v>
      </c>
      <c r="B138" s="4">
        <v>0.97299999999999998</v>
      </c>
      <c r="C138" s="34">
        <f t="shared" si="6"/>
        <v>0.97299999999999998</v>
      </c>
      <c r="D138" s="28">
        <v>0.97336140275882899</v>
      </c>
      <c r="E138" s="19">
        <f t="shared" si="8"/>
        <v>3.614027588290103E-4</v>
      </c>
      <c r="F138" s="19"/>
      <c r="G138" s="12"/>
      <c r="H138" s="12"/>
      <c r="I138" s="12"/>
      <c r="J138" s="20"/>
      <c r="K138" s="12"/>
      <c r="L138" s="12"/>
      <c r="M138" s="12"/>
      <c r="N138" s="12"/>
      <c r="O138" s="12"/>
      <c r="P138" s="20"/>
      <c r="Q138" s="12"/>
      <c r="R138" s="12"/>
      <c r="S138" s="12"/>
      <c r="T138" s="12"/>
      <c r="U138" s="12"/>
      <c r="V138" s="20"/>
      <c r="W138" s="12"/>
      <c r="X138" s="12"/>
      <c r="Y138" s="20"/>
      <c r="Z138" s="12"/>
      <c r="AA138" s="12"/>
      <c r="AC138" s="19"/>
      <c r="AD138" s="19"/>
    </row>
    <row r="139" spans="1:30" x14ac:dyDescent="0.25">
      <c r="A139" s="21">
        <f t="shared" si="7"/>
        <v>19</v>
      </c>
      <c r="B139" s="4">
        <v>0.96319999999999995</v>
      </c>
      <c r="C139" s="34">
        <f t="shared" si="6"/>
        <v>0.96319999999999995</v>
      </c>
      <c r="D139" s="28">
        <v>0.96351034734394903</v>
      </c>
      <c r="E139" s="19">
        <f t="shared" si="8"/>
        <v>3.1034734394908003E-4</v>
      </c>
      <c r="F139" s="19"/>
      <c r="G139" s="12"/>
      <c r="H139" s="12"/>
      <c r="I139" s="12"/>
      <c r="J139" s="20"/>
      <c r="K139" s="12"/>
      <c r="L139" s="12"/>
      <c r="M139" s="12"/>
      <c r="N139" s="12"/>
      <c r="O139" s="12"/>
      <c r="P139" s="20"/>
      <c r="Q139" s="12"/>
      <c r="R139" s="12"/>
      <c r="S139" s="12"/>
      <c r="T139" s="12"/>
      <c r="U139" s="12"/>
      <c r="V139" s="20"/>
      <c r="W139" s="12"/>
      <c r="X139" s="12"/>
      <c r="Y139" s="20"/>
      <c r="Z139" s="12"/>
      <c r="AA139" s="12"/>
      <c r="AC139" s="19"/>
      <c r="AD139" s="19"/>
    </row>
    <row r="140" spans="1:30" x14ac:dyDescent="0.25">
      <c r="A140" s="21">
        <f t="shared" si="7"/>
        <v>20</v>
      </c>
      <c r="B140" s="4">
        <v>0.95743</v>
      </c>
      <c r="C140" s="34">
        <f t="shared" si="6"/>
        <v>0.95743</v>
      </c>
      <c r="D140" s="28">
        <v>0.95765486470601302</v>
      </c>
      <c r="E140" s="19">
        <f t="shared" si="8"/>
        <v>2.2486470601301711E-4</v>
      </c>
      <c r="F140" s="19"/>
      <c r="G140" s="12"/>
      <c r="H140" s="12"/>
      <c r="I140" s="12"/>
      <c r="J140" s="20"/>
      <c r="K140" s="12"/>
      <c r="L140" s="12"/>
      <c r="M140" s="12"/>
      <c r="N140" s="12"/>
      <c r="O140" s="12"/>
      <c r="P140" s="20"/>
      <c r="Q140" s="12"/>
      <c r="R140" s="12"/>
      <c r="S140" s="12"/>
      <c r="T140" s="12"/>
      <c r="U140" s="12"/>
      <c r="V140" s="20"/>
      <c r="W140" s="12"/>
      <c r="X140" s="12"/>
      <c r="Y140" s="20"/>
      <c r="Z140" s="12"/>
      <c r="AA140" s="12"/>
      <c r="AC140" s="19"/>
      <c r="AD140" s="19"/>
    </row>
    <row r="141" spans="1:30" x14ac:dyDescent="0.25">
      <c r="A141" s="21">
        <f t="shared" si="7"/>
        <v>21</v>
      </c>
      <c r="B141" s="4">
        <v>0.9577</v>
      </c>
      <c r="C141" s="34">
        <f t="shared" si="6"/>
        <v>0.9577</v>
      </c>
      <c r="D141" s="28">
        <v>0.95786282436140502</v>
      </c>
      <c r="E141" s="19">
        <f t="shared" si="8"/>
        <v>1.6282436140502288E-4</v>
      </c>
      <c r="F141" s="19"/>
      <c r="G141" s="12"/>
      <c r="H141" s="12"/>
      <c r="I141" s="12"/>
      <c r="J141" s="20"/>
      <c r="K141" s="12"/>
      <c r="L141" s="12"/>
      <c r="M141" s="12"/>
      <c r="N141" s="12"/>
      <c r="O141" s="12"/>
      <c r="P141" s="20"/>
      <c r="Q141" s="12"/>
      <c r="R141" s="12"/>
      <c r="S141" s="12"/>
      <c r="T141" s="12"/>
      <c r="U141" s="12"/>
      <c r="V141" s="20"/>
      <c r="W141" s="12"/>
      <c r="X141" s="12"/>
      <c r="Y141" s="20"/>
      <c r="Z141" s="12"/>
      <c r="AA141" s="12"/>
      <c r="AC141" s="19"/>
      <c r="AD141" s="19"/>
    </row>
    <row r="142" spans="1:30" x14ac:dyDescent="0.25">
      <c r="A142" s="21">
        <f t="shared" si="7"/>
        <v>22</v>
      </c>
      <c r="B142" s="4">
        <v>0.96838999999999997</v>
      </c>
      <c r="C142" s="34">
        <f t="shared" si="6"/>
        <v>0.96838999999999997</v>
      </c>
      <c r="D142" s="28">
        <v>0.96839748315460195</v>
      </c>
      <c r="E142" s="19">
        <f t="shared" si="8"/>
        <v>7.4831546019726858E-6</v>
      </c>
      <c r="F142" s="19"/>
      <c r="G142" s="12"/>
      <c r="H142" s="12"/>
      <c r="I142" s="12"/>
      <c r="J142" s="20"/>
      <c r="K142" s="12"/>
      <c r="L142" s="12"/>
      <c r="M142" s="12"/>
      <c r="N142" s="12"/>
      <c r="O142" s="12"/>
      <c r="P142" s="20"/>
      <c r="Q142" s="12"/>
      <c r="R142" s="12"/>
      <c r="S142" s="12"/>
      <c r="T142" s="12"/>
      <c r="U142" s="12"/>
      <c r="V142" s="20"/>
      <c r="W142" s="12"/>
      <c r="X142" s="12"/>
      <c r="Y142" s="20"/>
      <c r="Z142" s="12"/>
      <c r="AA142" s="12"/>
      <c r="AC142" s="19"/>
      <c r="AD142" s="19"/>
    </row>
    <row r="143" spans="1:30" x14ac:dyDescent="0.25">
      <c r="A143" s="21">
        <f t="shared" si="7"/>
        <v>23</v>
      </c>
      <c r="B143" s="4">
        <v>0.99782000000000004</v>
      </c>
      <c r="C143" s="34">
        <f t="shared" si="6"/>
        <v>0.99782000000000004</v>
      </c>
      <c r="D143" s="28">
        <v>0.99765463918321495</v>
      </c>
      <c r="E143" s="19">
        <f t="shared" si="8"/>
        <v>1.6536081678508729E-4</v>
      </c>
      <c r="F143" s="19"/>
      <c r="G143" s="12"/>
      <c r="H143" s="12"/>
      <c r="I143" s="12"/>
      <c r="J143" s="20"/>
      <c r="K143" s="12"/>
      <c r="L143" s="12"/>
      <c r="M143" s="12"/>
      <c r="N143" s="12"/>
      <c r="O143" s="12"/>
      <c r="P143" s="20"/>
      <c r="Q143" s="12"/>
      <c r="R143" s="12"/>
      <c r="S143" s="12"/>
      <c r="T143" s="12"/>
      <c r="U143" s="12"/>
      <c r="V143" s="20"/>
      <c r="W143" s="12"/>
      <c r="X143" s="12"/>
      <c r="Y143" s="20"/>
      <c r="Z143" s="12"/>
      <c r="AA143" s="12"/>
      <c r="AC143" s="19"/>
      <c r="AD143" s="19"/>
    </row>
    <row r="144" spans="1:30" x14ac:dyDescent="0.25">
      <c r="A144" s="21">
        <f t="shared" si="7"/>
        <v>24</v>
      </c>
      <c r="B144" s="4">
        <v>0.99199999999999999</v>
      </c>
      <c r="C144" s="34">
        <f t="shared" si="6"/>
        <v>0.99199999999999999</v>
      </c>
      <c r="D144" s="28">
        <v>0.99180532988797099</v>
      </c>
      <c r="E144" s="19">
        <f t="shared" si="8"/>
        <v>1.9467011202900508E-4</v>
      </c>
      <c r="F144" s="12"/>
      <c r="G144" s="12"/>
      <c r="H144" s="12"/>
      <c r="I144" s="12"/>
      <c r="J144" s="11"/>
      <c r="K144" s="12"/>
      <c r="L144" s="12"/>
      <c r="M144" s="12"/>
      <c r="N144" s="12"/>
      <c r="O144" s="12"/>
      <c r="P144" s="11"/>
      <c r="Q144" s="12"/>
      <c r="R144" s="12"/>
      <c r="S144" s="12"/>
      <c r="T144" s="12"/>
      <c r="U144" s="12"/>
      <c r="V144" s="11"/>
      <c r="W144" s="12"/>
      <c r="X144" s="12"/>
      <c r="Y144" s="11"/>
      <c r="Z144" s="12"/>
      <c r="AA144" s="12"/>
      <c r="AC144" s="19"/>
      <c r="AD144" s="19"/>
    </row>
    <row r="145" spans="1:30" x14ac:dyDescent="0.25">
      <c r="A145" s="21">
        <f t="shared" si="7"/>
        <v>25</v>
      </c>
      <c r="B145" s="4">
        <v>1.0440400000000001</v>
      </c>
      <c r="C145" s="34">
        <f t="shared" si="6"/>
        <v>1.0440400000000001</v>
      </c>
      <c r="D145" s="28">
        <v>1.0438905174092501</v>
      </c>
      <c r="E145" s="19">
        <f t="shared" si="8"/>
        <v>1.4948259074998305E-4</v>
      </c>
      <c r="F145" s="12"/>
      <c r="G145" s="12"/>
      <c r="H145" s="12"/>
      <c r="I145" s="12"/>
      <c r="J145" s="11"/>
      <c r="K145" s="12"/>
      <c r="L145" s="12"/>
      <c r="M145" s="12"/>
      <c r="N145" s="12"/>
      <c r="O145" s="12"/>
      <c r="P145" s="11"/>
      <c r="Q145" s="12"/>
      <c r="R145" s="12"/>
      <c r="S145" s="12"/>
      <c r="T145" s="12"/>
      <c r="U145" s="12"/>
      <c r="V145" s="11"/>
      <c r="W145" s="12"/>
      <c r="X145" s="12"/>
      <c r="Y145" s="11"/>
      <c r="Z145" s="12"/>
      <c r="AA145" s="12"/>
      <c r="AC145" s="19"/>
      <c r="AD145" s="19"/>
    </row>
    <row r="146" spans="1:30" x14ac:dyDescent="0.25">
      <c r="A146" s="21">
        <f t="shared" si="7"/>
        <v>26</v>
      </c>
      <c r="B146" s="4">
        <v>1.0149999999999999</v>
      </c>
      <c r="C146" s="34">
        <f t="shared" si="6"/>
        <v>1.0149999999999999</v>
      </c>
      <c r="D146" s="28">
        <v>1.01496296035848</v>
      </c>
      <c r="E146" s="19">
        <f t="shared" si="8"/>
        <v>3.7039641519909239E-5</v>
      </c>
      <c r="F146" s="12"/>
      <c r="G146" s="12"/>
      <c r="H146" s="12"/>
      <c r="I146" s="12"/>
      <c r="J146" s="11"/>
      <c r="K146" s="12"/>
      <c r="L146" s="12"/>
      <c r="M146" s="12"/>
      <c r="N146" s="12"/>
      <c r="O146" s="12"/>
      <c r="P146" s="11"/>
      <c r="Q146" s="12"/>
      <c r="R146" s="12"/>
      <c r="S146" s="12"/>
      <c r="T146" s="12"/>
      <c r="U146" s="12"/>
      <c r="V146" s="11"/>
      <c r="W146" s="12"/>
      <c r="X146" s="12"/>
      <c r="Y146" s="11"/>
      <c r="Z146" s="12"/>
      <c r="AA146" s="12"/>
      <c r="AC146" s="19"/>
      <c r="AD146" s="19"/>
    </row>
    <row r="147" spans="1:30" x14ac:dyDescent="0.25">
      <c r="A147" s="21">
        <f t="shared" si="7"/>
        <v>27</v>
      </c>
      <c r="B147" s="4">
        <v>0.96799999999999997</v>
      </c>
      <c r="C147" s="34">
        <f t="shared" si="6"/>
        <v>0.96799999999999997</v>
      </c>
      <c r="D147" s="28">
        <v>0.96798305563778198</v>
      </c>
      <c r="E147" s="19">
        <f t="shared" si="8"/>
        <v>1.6944362217996556E-5</v>
      </c>
      <c r="F147" s="12"/>
      <c r="G147" s="12"/>
      <c r="H147" s="12"/>
      <c r="I147" s="12"/>
      <c r="J147" s="11"/>
      <c r="K147" s="12"/>
      <c r="L147" s="12"/>
      <c r="M147" s="12"/>
      <c r="N147" s="12"/>
      <c r="O147" s="12"/>
      <c r="P147" s="11"/>
      <c r="Q147" s="12"/>
      <c r="R147" s="12"/>
      <c r="S147" s="12"/>
      <c r="T147" s="12"/>
      <c r="U147" s="12"/>
      <c r="V147" s="11"/>
      <c r="W147" s="12"/>
      <c r="X147" s="12"/>
      <c r="Y147" s="11"/>
      <c r="Z147" s="12"/>
      <c r="AA147" s="12"/>
      <c r="AC147" s="19"/>
      <c r="AD147" s="19"/>
    </row>
    <row r="148" spans="1:30" x14ac:dyDescent="0.25">
      <c r="A148" s="21">
        <f t="shared" si="7"/>
        <v>28</v>
      </c>
      <c r="B148" s="4">
        <v>0.96157000000000004</v>
      </c>
      <c r="C148" s="34">
        <f t="shared" si="6"/>
        <v>0.96157000000000004</v>
      </c>
      <c r="D148" s="28">
        <v>0.96160549620565094</v>
      </c>
      <c r="E148" s="19">
        <f t="shared" si="8"/>
        <v>3.5496205650908941E-5</v>
      </c>
      <c r="F148" s="12"/>
      <c r="G148" s="12"/>
      <c r="H148" s="12"/>
      <c r="I148" s="12"/>
      <c r="J148" s="11"/>
      <c r="K148" s="12"/>
      <c r="L148" s="12"/>
      <c r="M148" s="12"/>
      <c r="N148" s="12"/>
      <c r="O148" s="12"/>
      <c r="P148" s="11"/>
      <c r="Q148" s="12"/>
      <c r="R148" s="12"/>
      <c r="S148" s="12"/>
      <c r="T148" s="12"/>
      <c r="U148" s="12"/>
      <c r="V148" s="11"/>
      <c r="W148" s="12"/>
      <c r="X148" s="12"/>
      <c r="Y148" s="11"/>
      <c r="Z148" s="12"/>
      <c r="AA148" s="12"/>
      <c r="AC148" s="19"/>
      <c r="AD148" s="19"/>
    </row>
    <row r="149" spans="1:30" x14ac:dyDescent="0.25">
      <c r="A149" s="21">
        <f t="shared" si="7"/>
        <v>29</v>
      </c>
      <c r="B149" s="4">
        <v>0.96321000000000001</v>
      </c>
      <c r="C149" s="34">
        <f t="shared" si="6"/>
        <v>0.96321000000000001</v>
      </c>
      <c r="D149" s="28">
        <v>0.96340151968211496</v>
      </c>
      <c r="E149" s="19">
        <f t="shared" si="8"/>
        <v>1.9151968211494896E-4</v>
      </c>
      <c r="F149" s="12"/>
      <c r="G149" s="12"/>
      <c r="H149" s="12"/>
      <c r="I149" s="12"/>
      <c r="J149" s="11"/>
      <c r="K149" s="12"/>
      <c r="L149" s="12"/>
      <c r="M149" s="12"/>
      <c r="N149" s="12"/>
      <c r="O149" s="12"/>
      <c r="P149" s="11"/>
      <c r="Q149" s="12"/>
      <c r="R149" s="12"/>
      <c r="S149" s="12"/>
      <c r="T149" s="12"/>
      <c r="U149" s="12"/>
      <c r="V149" s="11"/>
      <c r="W149" s="12"/>
      <c r="X149" s="12"/>
      <c r="Y149" s="11"/>
      <c r="Z149" s="12"/>
      <c r="AA149" s="12"/>
      <c r="AC149" s="19"/>
      <c r="AD149" s="19"/>
    </row>
    <row r="150" spans="1:30" x14ac:dyDescent="0.25">
      <c r="A150" s="21">
        <f t="shared" si="7"/>
        <v>30</v>
      </c>
      <c r="B150" s="4">
        <v>1.00962</v>
      </c>
      <c r="C150" s="34">
        <f t="shared" si="6"/>
        <v>1.00962</v>
      </c>
      <c r="D150" s="28">
        <v>1.00996823901305</v>
      </c>
      <c r="E150" s="19">
        <f t="shared" si="8"/>
        <v>3.4823901305003346E-4</v>
      </c>
      <c r="F150" s="12"/>
      <c r="G150" s="12"/>
      <c r="H150" s="12"/>
      <c r="I150" s="12"/>
      <c r="J150" s="11"/>
      <c r="K150" s="12"/>
      <c r="L150" s="12"/>
      <c r="M150" s="12"/>
      <c r="N150" s="12"/>
      <c r="O150" s="12"/>
      <c r="P150" s="11"/>
      <c r="Q150" s="12"/>
      <c r="R150" s="12"/>
      <c r="S150" s="12"/>
      <c r="T150" s="12"/>
      <c r="U150" s="12"/>
      <c r="V150" s="11"/>
      <c r="W150" s="12"/>
      <c r="X150" s="12"/>
      <c r="Y150" s="11"/>
      <c r="Z150" s="12"/>
      <c r="AA150" s="12"/>
      <c r="AC150" s="19"/>
      <c r="AD150" s="19"/>
    </row>
    <row r="151" spans="1:30" x14ac:dyDescent="0.25">
      <c r="A151" s="21">
        <f t="shared" si="7"/>
        <v>31</v>
      </c>
      <c r="B151" s="4">
        <v>0.96699999999999997</v>
      </c>
      <c r="C151" s="34">
        <f t="shared" si="6"/>
        <v>0.96699999999999997</v>
      </c>
      <c r="D151" s="28">
        <v>0.96721330248677195</v>
      </c>
      <c r="E151" s="19">
        <f t="shared" si="8"/>
        <v>2.1330248677198238E-4</v>
      </c>
      <c r="F151" s="12"/>
      <c r="G151" s="12"/>
      <c r="H151" s="12"/>
      <c r="I151" s="12"/>
      <c r="J151" s="11"/>
      <c r="K151" s="12"/>
      <c r="L151" s="12"/>
      <c r="M151" s="12"/>
      <c r="N151" s="12"/>
      <c r="O151" s="12"/>
      <c r="P151" s="11"/>
      <c r="Q151" s="12"/>
      <c r="R151" s="12"/>
      <c r="S151" s="12"/>
      <c r="T151" s="12"/>
      <c r="U151" s="12"/>
      <c r="V151" s="11"/>
      <c r="W151" s="12"/>
      <c r="X151" s="12"/>
      <c r="Y151" s="11"/>
      <c r="Z151" s="12"/>
      <c r="AA151" s="12"/>
      <c r="AC151" s="19"/>
      <c r="AD151" s="19"/>
    </row>
    <row r="152" spans="1:30" x14ac:dyDescent="0.25">
      <c r="A152" s="21">
        <f t="shared" si="7"/>
        <v>32</v>
      </c>
      <c r="B152" s="4">
        <v>0.96321999999999997</v>
      </c>
      <c r="C152" s="34">
        <f t="shared" si="6"/>
        <v>0.96321999999999997</v>
      </c>
      <c r="D152" s="28">
        <v>0.96319762768253703</v>
      </c>
      <c r="E152" s="19">
        <f t="shared" si="8"/>
        <v>2.2372317462937552E-5</v>
      </c>
      <c r="F152" s="12"/>
      <c r="G152" s="12"/>
      <c r="H152" s="12"/>
      <c r="I152" s="12"/>
      <c r="J152" s="11"/>
      <c r="K152" s="12"/>
      <c r="L152" s="12"/>
      <c r="M152" s="12"/>
      <c r="N152" s="12"/>
      <c r="O152" s="12"/>
      <c r="P152" s="11"/>
      <c r="Q152" s="12"/>
      <c r="R152" s="12"/>
      <c r="S152" s="12"/>
      <c r="T152" s="12"/>
      <c r="U152" s="12"/>
      <c r="V152" s="11"/>
      <c r="W152" s="12"/>
      <c r="X152" s="12"/>
      <c r="Y152" s="11"/>
      <c r="Z152" s="12"/>
      <c r="AA152" s="12"/>
      <c r="AC152" s="19"/>
      <c r="AD152" s="19"/>
    </row>
    <row r="153" spans="1:30" x14ac:dyDescent="0.25">
      <c r="A153" s="21">
        <f t="shared" si="7"/>
        <v>33</v>
      </c>
      <c r="B153" s="4">
        <v>0.96919999999999995</v>
      </c>
      <c r="C153" s="34">
        <f t="shared" si="6"/>
        <v>0.96919999999999995</v>
      </c>
      <c r="D153" s="28">
        <v>0.96953852232541204</v>
      </c>
      <c r="E153" s="19">
        <f t="shared" si="8"/>
        <v>3.3852232541209393E-4</v>
      </c>
      <c r="F153" s="12"/>
      <c r="G153" s="12"/>
      <c r="H153" s="12"/>
      <c r="I153" s="12"/>
      <c r="J153" s="11"/>
      <c r="K153" s="12"/>
      <c r="L153" s="12"/>
      <c r="M153" s="12"/>
      <c r="N153" s="12"/>
      <c r="O153" s="12"/>
      <c r="P153" s="11"/>
      <c r="Q153" s="12"/>
      <c r="R153" s="12"/>
      <c r="S153" s="12"/>
      <c r="T153" s="12"/>
      <c r="U153" s="12"/>
      <c r="V153" s="11"/>
      <c r="W153" s="12"/>
      <c r="X153" s="12"/>
      <c r="Y153" s="11"/>
      <c r="Z153" s="12"/>
      <c r="AA153" s="12"/>
      <c r="AC153" s="19"/>
      <c r="AD153" s="19"/>
    </row>
    <row r="154" spans="1:30" x14ac:dyDescent="0.25">
      <c r="A154" s="21">
        <f t="shared" si="7"/>
        <v>34</v>
      </c>
      <c r="B154" s="4">
        <v>0.98399999999999999</v>
      </c>
      <c r="C154" s="34">
        <f t="shared" si="6"/>
        <v>0.98399999999999999</v>
      </c>
      <c r="D154" s="28">
        <v>0.98435116111016596</v>
      </c>
      <c r="E154" s="19">
        <f t="shared" si="8"/>
        <v>3.5116111016597618E-4</v>
      </c>
      <c r="F154" s="12"/>
      <c r="G154" s="12"/>
      <c r="H154" s="12"/>
      <c r="I154" s="12"/>
      <c r="J154" s="11"/>
      <c r="K154" s="12"/>
      <c r="L154" s="12"/>
      <c r="M154" s="12"/>
      <c r="N154" s="12"/>
      <c r="O154" s="12"/>
      <c r="P154" s="11"/>
      <c r="Q154" s="12"/>
      <c r="R154" s="12"/>
      <c r="S154" s="12"/>
      <c r="T154" s="12"/>
      <c r="U154" s="12"/>
      <c r="V154" s="11"/>
      <c r="W154" s="12"/>
      <c r="X154" s="12"/>
      <c r="Y154" s="11"/>
      <c r="Z154" s="12"/>
      <c r="AA154" s="12"/>
      <c r="AC154" s="19"/>
      <c r="AD154" s="19"/>
    </row>
    <row r="155" spans="1:30" x14ac:dyDescent="0.25">
      <c r="A155" s="21">
        <f t="shared" si="7"/>
        <v>35</v>
      </c>
      <c r="B155" s="4">
        <v>0.97982999999999998</v>
      </c>
      <c r="C155" s="34">
        <f t="shared" si="6"/>
        <v>0.97982999999999998</v>
      </c>
      <c r="D155" s="2">
        <v>0.98019979513071298</v>
      </c>
      <c r="E155" s="19">
        <f t="shared" si="8"/>
        <v>3.6979513071300207E-4</v>
      </c>
      <c r="F155" s="12"/>
      <c r="G155" s="12"/>
      <c r="H155" s="12"/>
      <c r="I155" s="12"/>
      <c r="J155" s="11"/>
      <c r="K155" s="12"/>
      <c r="L155" s="12"/>
      <c r="M155" s="12"/>
      <c r="N155" s="12"/>
      <c r="O155" s="12"/>
      <c r="P155" s="11"/>
      <c r="Q155" s="12"/>
      <c r="R155" s="12"/>
      <c r="S155" s="12"/>
      <c r="T155" s="12"/>
      <c r="U155" s="12"/>
      <c r="V155" s="11"/>
      <c r="W155" s="12"/>
      <c r="X155" s="12"/>
      <c r="Y155" s="11"/>
      <c r="Z155" s="12"/>
      <c r="AA155" s="12"/>
      <c r="AC155" s="19"/>
      <c r="AD155" s="19"/>
    </row>
    <row r="156" spans="1:30" x14ac:dyDescent="0.25">
      <c r="A156" s="21">
        <f t="shared" si="7"/>
        <v>36</v>
      </c>
      <c r="B156" s="4">
        <v>0.98</v>
      </c>
      <c r="C156" s="34">
        <f t="shared" si="6"/>
        <v>0.98</v>
      </c>
      <c r="D156" s="2">
        <v>0.98036937429231596</v>
      </c>
      <c r="E156" s="19">
        <f t="shared" si="8"/>
        <v>3.6937429231598262E-4</v>
      </c>
      <c r="F156" s="12"/>
      <c r="G156" s="12"/>
      <c r="H156" s="12"/>
      <c r="I156" s="12"/>
      <c r="J156" s="11"/>
      <c r="K156" s="12"/>
      <c r="L156" s="12"/>
      <c r="M156" s="12"/>
      <c r="N156" s="12"/>
      <c r="O156" s="12"/>
      <c r="P156" s="11"/>
      <c r="Q156" s="12"/>
      <c r="R156" s="12"/>
      <c r="S156" s="12"/>
      <c r="T156" s="12"/>
      <c r="U156" s="12"/>
      <c r="V156" s="11"/>
      <c r="W156" s="12"/>
      <c r="X156" s="12"/>
      <c r="Y156" s="11"/>
      <c r="Z156" s="12"/>
      <c r="AA156" s="12"/>
      <c r="AC156" s="19"/>
      <c r="AD156" s="19"/>
    </row>
    <row r="157" spans="1:30" x14ac:dyDescent="0.25">
      <c r="A157" s="21">
        <f t="shared" si="7"/>
        <v>37</v>
      </c>
      <c r="B157" s="4">
        <v>0.98699999999999999</v>
      </c>
      <c r="C157" s="34">
        <f t="shared" si="6"/>
        <v>0.98699999999999999</v>
      </c>
      <c r="D157" s="2">
        <v>0.98735656103903602</v>
      </c>
      <c r="E157" s="19">
        <f t="shared" si="8"/>
        <v>3.5656103903602965E-4</v>
      </c>
      <c r="F157" s="12"/>
      <c r="G157" s="12"/>
      <c r="H157" s="12"/>
      <c r="I157" s="12"/>
      <c r="J157" s="11"/>
      <c r="K157" s="12"/>
      <c r="L157" s="12"/>
      <c r="M157" s="12"/>
      <c r="N157" s="12"/>
      <c r="O157" s="12"/>
      <c r="P157" s="11"/>
      <c r="Q157" s="12"/>
      <c r="R157" s="12"/>
      <c r="S157" s="12"/>
      <c r="T157" s="12"/>
      <c r="U157" s="12"/>
      <c r="V157" s="11"/>
      <c r="W157" s="12"/>
      <c r="X157" s="12"/>
      <c r="Y157" s="11"/>
      <c r="Z157" s="12"/>
      <c r="AA157" s="12"/>
      <c r="AC157" s="19"/>
      <c r="AD157" s="19"/>
    </row>
    <row r="158" spans="1:30" x14ac:dyDescent="0.25">
      <c r="A158" s="21">
        <f t="shared" si="7"/>
        <v>38</v>
      </c>
      <c r="B158" s="4">
        <v>1.00546</v>
      </c>
      <c r="C158" s="34">
        <f t="shared" si="6"/>
        <v>1.00546</v>
      </c>
      <c r="D158" s="2">
        <v>1.0057529414575199</v>
      </c>
      <c r="E158" s="19">
        <f t="shared" si="8"/>
        <v>2.9294145751990186E-4</v>
      </c>
      <c r="G158" s="12"/>
      <c r="H158" s="12"/>
      <c r="I158" s="12"/>
      <c r="K158" s="12"/>
      <c r="L158" s="12"/>
      <c r="M158" s="12"/>
      <c r="N158" s="12"/>
      <c r="O158" s="12"/>
      <c r="Q158" s="12"/>
      <c r="R158" s="12"/>
      <c r="S158" s="12"/>
      <c r="T158" s="12"/>
      <c r="U158" s="12"/>
      <c r="W158" s="12"/>
      <c r="X158" s="12"/>
      <c r="Z158" s="12"/>
      <c r="AA158" s="12"/>
      <c r="AC158" s="19"/>
      <c r="AD158" s="19"/>
    </row>
    <row r="159" spans="1:30" x14ac:dyDescent="0.25">
      <c r="A159" s="21">
        <f t="shared" si="7"/>
        <v>39</v>
      </c>
      <c r="B159" s="4">
        <v>0.96858</v>
      </c>
      <c r="C159" s="34">
        <f t="shared" si="6"/>
        <v>0.96858</v>
      </c>
      <c r="D159" s="2">
        <v>0.96903405678684895</v>
      </c>
      <c r="E159" s="19">
        <f t="shared" si="8"/>
        <v>4.5405678684895534E-4</v>
      </c>
      <c r="G159" s="12"/>
      <c r="H159" s="12"/>
      <c r="I159" s="12"/>
      <c r="K159" s="12"/>
      <c r="L159" s="12"/>
      <c r="M159" s="12"/>
      <c r="N159" s="12"/>
      <c r="O159" s="12"/>
      <c r="Q159" s="12"/>
      <c r="R159" s="12"/>
      <c r="S159" s="12"/>
      <c r="T159" s="12"/>
      <c r="U159" s="12"/>
      <c r="W159" s="12"/>
      <c r="X159" s="12"/>
      <c r="Z159" s="12"/>
      <c r="AA159" s="12"/>
      <c r="AC159" s="19"/>
      <c r="AD159" s="19"/>
    </row>
    <row r="160" spans="1:30" x14ac:dyDescent="0.25">
      <c r="A160" s="21">
        <f t="shared" si="7"/>
        <v>40</v>
      </c>
      <c r="B160" s="4">
        <v>0.97</v>
      </c>
      <c r="C160" s="34">
        <f t="shared" si="6"/>
        <v>0.97</v>
      </c>
      <c r="D160" s="2">
        <v>0.97049652395294195</v>
      </c>
      <c r="E160" s="19">
        <f t="shared" si="8"/>
        <v>4.9652395294197404E-4</v>
      </c>
      <c r="G160" s="12"/>
      <c r="H160" s="12"/>
      <c r="I160" s="12"/>
      <c r="K160" s="12"/>
      <c r="L160" s="12"/>
      <c r="M160" s="12"/>
      <c r="N160" s="12"/>
      <c r="O160" s="12"/>
      <c r="Q160" s="12"/>
      <c r="R160" s="12"/>
      <c r="S160" s="12"/>
      <c r="T160" s="12"/>
      <c r="U160" s="12"/>
      <c r="W160" s="12"/>
      <c r="X160" s="12"/>
      <c r="Z160" s="12"/>
      <c r="AA160" s="12"/>
      <c r="AC160" s="19"/>
      <c r="AD160" s="19"/>
    </row>
    <row r="161" spans="1:30" x14ac:dyDescent="0.25">
      <c r="A161" s="21">
        <f t="shared" si="7"/>
        <v>41</v>
      </c>
      <c r="B161" s="4">
        <v>0.96684000000000003</v>
      </c>
      <c r="C161" s="34">
        <f t="shared" si="6"/>
        <v>0.96684000000000003</v>
      </c>
      <c r="D161" s="2">
        <v>0.96726298946057199</v>
      </c>
      <c r="E161" s="19">
        <f t="shared" si="8"/>
        <v>4.2298946057195419E-4</v>
      </c>
      <c r="G161" s="12"/>
      <c r="H161" s="12"/>
      <c r="I161" s="12"/>
      <c r="K161" s="12"/>
      <c r="L161" s="12"/>
      <c r="M161" s="12"/>
      <c r="N161" s="12"/>
      <c r="O161" s="12"/>
      <c r="Q161" s="12"/>
      <c r="R161" s="12"/>
      <c r="S161" s="12"/>
      <c r="T161" s="12"/>
      <c r="U161" s="12"/>
      <c r="W161" s="12"/>
      <c r="X161" s="12"/>
      <c r="Z161" s="12"/>
      <c r="AA161" s="12"/>
      <c r="AC161" s="19"/>
      <c r="AD161" s="19"/>
    </row>
    <row r="162" spans="1:30" x14ac:dyDescent="0.25">
      <c r="A162" s="21">
        <f t="shared" si="7"/>
        <v>42</v>
      </c>
      <c r="B162" s="4">
        <v>0.98499999999999999</v>
      </c>
      <c r="C162" s="34">
        <f t="shared" si="6"/>
        <v>0.98499999999999999</v>
      </c>
      <c r="D162" s="2">
        <v>0.98535117954342499</v>
      </c>
      <c r="E162" s="19">
        <f t="shared" si="8"/>
        <v>3.5117954342500646E-4</v>
      </c>
      <c r="G162" s="12"/>
      <c r="H162" s="12"/>
      <c r="I162" s="12"/>
      <c r="K162" s="12"/>
      <c r="L162" s="12"/>
      <c r="M162" s="12"/>
      <c r="N162" s="12"/>
      <c r="O162" s="12"/>
      <c r="Q162" s="12"/>
      <c r="R162" s="12"/>
      <c r="S162" s="12"/>
      <c r="T162" s="12"/>
      <c r="U162" s="12"/>
      <c r="W162" s="12"/>
      <c r="X162" s="12"/>
      <c r="Z162" s="12"/>
      <c r="AA162" s="12"/>
      <c r="AC162" s="19"/>
      <c r="AD162" s="19"/>
    </row>
    <row r="163" spans="1:30" x14ac:dyDescent="0.25">
      <c r="A163" s="21">
        <f t="shared" si="7"/>
        <v>43</v>
      </c>
      <c r="B163" s="4">
        <v>0.97719</v>
      </c>
      <c r="C163" s="34">
        <f t="shared" si="6"/>
        <v>0.97719</v>
      </c>
      <c r="D163" s="2">
        <v>0.97753116510804305</v>
      </c>
      <c r="E163" s="19">
        <f t="shared" si="8"/>
        <v>3.4116510804305111E-4</v>
      </c>
      <c r="G163" s="12"/>
      <c r="H163" s="12"/>
      <c r="I163" s="12"/>
      <c r="K163" s="12"/>
      <c r="L163" s="12"/>
      <c r="M163" s="12"/>
      <c r="N163" s="12"/>
      <c r="O163" s="12"/>
      <c r="Q163" s="12"/>
      <c r="R163" s="12"/>
      <c r="S163" s="12"/>
      <c r="T163" s="12"/>
      <c r="U163" s="12"/>
      <c r="W163" s="12"/>
      <c r="X163" s="12"/>
      <c r="Z163" s="12"/>
      <c r="AA163" s="12"/>
      <c r="AC163" s="19"/>
      <c r="AD163" s="19"/>
    </row>
    <row r="164" spans="1:30" x14ac:dyDescent="0.25">
      <c r="A164" s="21">
        <f t="shared" si="7"/>
        <v>44</v>
      </c>
      <c r="B164" s="4">
        <v>0.98455000000000004</v>
      </c>
      <c r="C164" s="34">
        <f t="shared" si="6"/>
        <v>0.98455000000000004</v>
      </c>
      <c r="D164" s="2">
        <v>0.98506529683724997</v>
      </c>
      <c r="E164" s="19">
        <f t="shared" si="8"/>
        <v>5.1529683724993447E-4</v>
      </c>
      <c r="G164" s="12"/>
      <c r="H164" s="12"/>
      <c r="I164" s="12"/>
      <c r="K164" s="12"/>
      <c r="L164" s="12"/>
      <c r="M164" s="12"/>
      <c r="N164" s="12"/>
      <c r="O164" s="12"/>
      <c r="Q164" s="12"/>
      <c r="R164" s="12"/>
      <c r="S164" s="12"/>
      <c r="T164" s="12"/>
      <c r="U164" s="12"/>
      <c r="W164" s="12"/>
      <c r="X164" s="12"/>
      <c r="Z164" s="12"/>
      <c r="AA164" s="12"/>
      <c r="AC164" s="19"/>
      <c r="AD164" s="19"/>
    </row>
    <row r="165" spans="1:30" x14ac:dyDescent="0.25">
      <c r="A165" s="21">
        <f t="shared" si="7"/>
        <v>45</v>
      </c>
      <c r="B165" s="4">
        <v>0.98648000000000002</v>
      </c>
      <c r="C165" s="34">
        <f t="shared" si="6"/>
        <v>0.98648000000000002</v>
      </c>
      <c r="D165" s="2">
        <v>0.98714414651637805</v>
      </c>
      <c r="E165" s="19">
        <f t="shared" si="8"/>
        <v>6.6414651637802802E-4</v>
      </c>
      <c r="G165" s="12"/>
      <c r="H165" s="12"/>
      <c r="I165" s="12"/>
      <c r="K165" s="12"/>
      <c r="L165" s="12"/>
      <c r="M165" s="12"/>
      <c r="N165" s="12"/>
      <c r="O165" s="12"/>
      <c r="Q165" s="12"/>
      <c r="R165" s="12"/>
      <c r="S165" s="12"/>
      <c r="T165" s="12"/>
      <c r="U165" s="12"/>
      <c r="W165" s="12"/>
      <c r="X165" s="12"/>
      <c r="Z165" s="12"/>
      <c r="AA165" s="12"/>
      <c r="AC165" s="19"/>
      <c r="AD165" s="19"/>
    </row>
    <row r="166" spans="1:30" x14ac:dyDescent="0.25">
      <c r="A166" s="21">
        <f t="shared" si="7"/>
        <v>46</v>
      </c>
      <c r="B166" s="4">
        <v>1.0049999999999999</v>
      </c>
      <c r="C166" s="34">
        <f t="shared" si="6"/>
        <v>1.0049999999999999</v>
      </c>
      <c r="D166" s="2">
        <v>1.0055284724995699</v>
      </c>
      <c r="E166" s="19">
        <f t="shared" si="8"/>
        <v>5.2847249956999853E-4</v>
      </c>
      <c r="G166" s="12"/>
      <c r="H166" s="12"/>
      <c r="I166" s="12"/>
      <c r="K166" s="12"/>
      <c r="L166" s="12"/>
      <c r="M166" s="12"/>
      <c r="N166" s="12"/>
      <c r="O166" s="12"/>
      <c r="Q166" s="12"/>
      <c r="R166" s="12"/>
      <c r="S166" s="12"/>
      <c r="T166" s="12"/>
      <c r="U166" s="12"/>
      <c r="W166" s="12"/>
      <c r="X166" s="12"/>
      <c r="Z166" s="12"/>
      <c r="AA166" s="12"/>
      <c r="AC166" s="19"/>
      <c r="AD166" s="19"/>
    </row>
    <row r="167" spans="1:30" x14ac:dyDescent="0.25">
      <c r="A167" s="21">
        <f t="shared" si="7"/>
        <v>47</v>
      </c>
      <c r="B167" s="4">
        <v>1.01705</v>
      </c>
      <c r="C167" s="34">
        <f t="shared" si="6"/>
        <v>1.01705</v>
      </c>
      <c r="D167" s="2">
        <v>1.0174207115167999</v>
      </c>
      <c r="E167" s="19">
        <f t="shared" si="8"/>
        <v>3.7071151679990422E-4</v>
      </c>
      <c r="G167" s="12"/>
      <c r="H167" s="12"/>
      <c r="I167" s="12"/>
      <c r="K167" s="12"/>
      <c r="L167" s="12"/>
      <c r="M167" s="12"/>
      <c r="N167" s="12"/>
      <c r="O167" s="12"/>
      <c r="Q167" s="12"/>
      <c r="R167" s="12"/>
      <c r="S167" s="12"/>
      <c r="T167" s="12"/>
      <c r="U167" s="12"/>
      <c r="W167" s="12"/>
      <c r="X167" s="12"/>
      <c r="Z167" s="12"/>
      <c r="AA167" s="12"/>
      <c r="AC167" s="19"/>
      <c r="AD167" s="19"/>
    </row>
    <row r="168" spans="1:30" x14ac:dyDescent="0.25">
      <c r="A168" s="21">
        <f t="shared" si="7"/>
        <v>48</v>
      </c>
      <c r="B168" s="4">
        <v>1.02064</v>
      </c>
      <c r="C168" s="34">
        <f t="shared" si="6"/>
        <v>1.02064</v>
      </c>
      <c r="D168" s="2">
        <v>1.0209959108875399</v>
      </c>
      <c r="E168" s="19">
        <f t="shared" si="8"/>
        <v>3.5591088753994526E-4</v>
      </c>
      <c r="G168" s="12"/>
      <c r="H168" s="12"/>
      <c r="I168" s="12"/>
      <c r="K168" s="12"/>
      <c r="L168" s="12"/>
      <c r="M168" s="12"/>
      <c r="N168" s="12"/>
      <c r="O168" s="12"/>
      <c r="Q168" s="12"/>
      <c r="R168" s="12"/>
      <c r="S168" s="12"/>
      <c r="T168" s="12"/>
      <c r="U168" s="12"/>
      <c r="W168" s="12"/>
      <c r="X168" s="12"/>
      <c r="Z168" s="12"/>
      <c r="AA168" s="12"/>
      <c r="AC168" s="19"/>
      <c r="AD168" s="19"/>
    </row>
    <row r="169" spans="1:30" x14ac:dyDescent="0.25">
      <c r="A169" s="21">
        <f t="shared" si="7"/>
        <v>49</v>
      </c>
      <c r="B169" s="4">
        <v>1.0249999999999999</v>
      </c>
      <c r="C169" s="34">
        <f t="shared" si="6"/>
        <v>1.0249999999999999</v>
      </c>
      <c r="D169" s="2">
        <v>1.0253411664127301</v>
      </c>
      <c r="E169" s="19">
        <f t="shared" si="8"/>
        <v>3.4116641273018722E-4</v>
      </c>
      <c r="G169" s="12"/>
      <c r="H169" s="12"/>
      <c r="I169" s="12"/>
      <c r="K169" s="12"/>
      <c r="L169" s="12"/>
      <c r="M169" s="12"/>
      <c r="N169" s="12"/>
      <c r="O169" s="12"/>
      <c r="Q169" s="12"/>
      <c r="R169" s="12"/>
      <c r="S169" s="12"/>
      <c r="T169" s="12"/>
      <c r="U169" s="12"/>
      <c r="W169" s="12"/>
      <c r="X169" s="12"/>
      <c r="Z169" s="12"/>
      <c r="AA169" s="12"/>
      <c r="AC169" s="19"/>
      <c r="AD169" s="19"/>
    </row>
    <row r="170" spans="1:30" x14ac:dyDescent="0.25">
      <c r="A170" s="21">
        <f t="shared" si="7"/>
        <v>50</v>
      </c>
      <c r="B170" s="4">
        <v>1.00109</v>
      </c>
      <c r="C170" s="34">
        <f t="shared" si="6"/>
        <v>1.00109</v>
      </c>
      <c r="D170" s="2">
        <v>1.0014559399264999</v>
      </c>
      <c r="E170" s="19">
        <f t="shared" si="8"/>
        <v>3.6593992649991414E-4</v>
      </c>
      <c r="G170" s="12"/>
      <c r="H170" s="12"/>
      <c r="I170" s="12"/>
      <c r="K170" s="12"/>
      <c r="L170" s="12"/>
      <c r="M170" s="12"/>
      <c r="N170" s="12"/>
      <c r="O170" s="12"/>
      <c r="Q170" s="12"/>
      <c r="R170" s="12"/>
      <c r="S170" s="12"/>
      <c r="T170" s="12"/>
      <c r="U170" s="12"/>
      <c r="W170" s="12"/>
      <c r="X170" s="12"/>
      <c r="Z170" s="12"/>
      <c r="AA170" s="12"/>
      <c r="AC170" s="19"/>
      <c r="AD170" s="19"/>
    </row>
    <row r="171" spans="1:30" x14ac:dyDescent="0.25">
      <c r="A171" s="21">
        <f t="shared" si="7"/>
        <v>51</v>
      </c>
      <c r="B171" s="4">
        <v>0.96687999999999996</v>
      </c>
      <c r="C171" s="34">
        <f t="shared" si="6"/>
        <v>0.96687999999999996</v>
      </c>
      <c r="D171" s="2">
        <v>0.96725280191194296</v>
      </c>
      <c r="E171" s="19">
        <f t="shared" si="8"/>
        <v>3.7280191194299928E-4</v>
      </c>
      <c r="G171" s="12"/>
      <c r="H171" s="12"/>
      <c r="I171" s="12"/>
      <c r="K171" s="12"/>
      <c r="L171" s="12"/>
      <c r="M171" s="12"/>
      <c r="N171" s="12"/>
      <c r="O171" s="12"/>
      <c r="Q171" s="12"/>
      <c r="R171" s="12"/>
      <c r="S171" s="12"/>
      <c r="T171" s="12"/>
      <c r="U171" s="12"/>
      <c r="W171" s="12"/>
      <c r="X171" s="12"/>
      <c r="Z171" s="12"/>
      <c r="AA171" s="12"/>
      <c r="AC171" s="19"/>
      <c r="AD171" s="19"/>
    </row>
    <row r="172" spans="1:30" x14ac:dyDescent="0.25">
      <c r="A172" s="21">
        <f t="shared" si="7"/>
        <v>52</v>
      </c>
      <c r="B172" s="4">
        <v>0.95682</v>
      </c>
      <c r="C172" s="34">
        <f t="shared" si="6"/>
        <v>0.95682</v>
      </c>
      <c r="D172" s="2">
        <v>0.95721536190593304</v>
      </c>
      <c r="E172" s="19">
        <f t="shared" si="8"/>
        <v>3.9536190593303377E-4</v>
      </c>
      <c r="G172" s="12"/>
      <c r="H172" s="12"/>
      <c r="I172" s="12"/>
      <c r="K172" s="12"/>
      <c r="L172" s="12"/>
      <c r="M172" s="12"/>
      <c r="N172" s="12"/>
      <c r="O172" s="12"/>
      <c r="Q172" s="12"/>
      <c r="R172" s="12"/>
      <c r="S172" s="12"/>
      <c r="T172" s="12"/>
      <c r="U172" s="12"/>
      <c r="W172" s="12"/>
      <c r="X172" s="12"/>
      <c r="Z172" s="12"/>
      <c r="AA172" s="12"/>
      <c r="AC172" s="19"/>
      <c r="AD172" s="19"/>
    </row>
    <row r="173" spans="1:30" x14ac:dyDescent="0.25">
      <c r="A173" s="21">
        <f t="shared" si="7"/>
        <v>53</v>
      </c>
      <c r="B173" s="4">
        <v>0.94599</v>
      </c>
      <c r="C173" s="34">
        <f t="shared" si="6"/>
        <v>0.94599</v>
      </c>
      <c r="D173" s="2">
        <v>0.94641617045436999</v>
      </c>
      <c r="E173" s="19">
        <f t="shared" si="8"/>
        <v>4.2617045436998957E-4</v>
      </c>
      <c r="G173" s="12"/>
      <c r="H173" s="12"/>
      <c r="I173" s="12"/>
      <c r="K173" s="12"/>
      <c r="L173" s="12"/>
      <c r="M173" s="12"/>
      <c r="N173" s="12"/>
      <c r="O173" s="12"/>
      <c r="Q173" s="12"/>
      <c r="R173" s="12"/>
      <c r="S173" s="12"/>
      <c r="T173" s="12"/>
      <c r="U173" s="12"/>
      <c r="W173" s="12"/>
      <c r="X173" s="12"/>
      <c r="Z173" s="12"/>
      <c r="AA173" s="12"/>
      <c r="AC173" s="19"/>
      <c r="AD173" s="19"/>
    </row>
    <row r="174" spans="1:30" x14ac:dyDescent="0.25">
      <c r="A174" s="21">
        <f t="shared" si="7"/>
        <v>54</v>
      </c>
      <c r="B174" s="33">
        <v>0.95499999999999996</v>
      </c>
      <c r="C174" s="34">
        <f t="shared" si="6"/>
        <v>0.95499999999999996</v>
      </c>
      <c r="D174" s="34">
        <v>0.95533629423223998</v>
      </c>
      <c r="E174" s="19">
        <f t="shared" si="8"/>
        <v>3.3629423224001975E-4</v>
      </c>
      <c r="G174" s="12"/>
      <c r="H174" s="12"/>
      <c r="I174" s="12"/>
      <c r="K174" s="12"/>
      <c r="L174" s="12"/>
      <c r="M174" s="12"/>
      <c r="N174" s="12"/>
      <c r="O174" s="12"/>
      <c r="Q174" s="12"/>
      <c r="R174" s="12"/>
      <c r="S174" s="12"/>
      <c r="T174" s="12"/>
      <c r="U174" s="12"/>
      <c r="W174" s="12"/>
      <c r="X174" s="12"/>
      <c r="Z174" s="12"/>
      <c r="AA174" s="12"/>
      <c r="AC174" s="19"/>
      <c r="AD174" s="19"/>
    </row>
    <row r="175" spans="1:30" x14ac:dyDescent="0.25">
      <c r="A175" s="21">
        <f t="shared" si="7"/>
        <v>55</v>
      </c>
      <c r="B175" s="4">
        <v>0.95199999999999996</v>
      </c>
      <c r="C175" s="34">
        <f t="shared" si="6"/>
        <v>0.95199999999999996</v>
      </c>
      <c r="D175" s="2">
        <v>0.95229312428571</v>
      </c>
      <c r="E175" s="19">
        <f t="shared" si="8"/>
        <v>2.9312428571004467E-4</v>
      </c>
      <c r="F175" s="19"/>
      <c r="G175" s="12"/>
      <c r="H175" s="12"/>
      <c r="I175" s="12"/>
      <c r="J175" s="20"/>
      <c r="K175" s="12"/>
      <c r="L175" s="20"/>
      <c r="M175" s="12"/>
      <c r="N175" s="19"/>
      <c r="O175" s="12"/>
      <c r="P175" s="20"/>
      <c r="Q175" s="12"/>
      <c r="R175" s="20"/>
      <c r="S175" s="12"/>
      <c r="T175" s="19"/>
      <c r="U175" s="12"/>
      <c r="V175" s="20"/>
      <c r="W175" s="12"/>
      <c r="X175" s="20"/>
      <c r="Y175" s="20"/>
      <c r="Z175" s="19"/>
      <c r="AA175" s="20"/>
      <c r="AC175" s="19"/>
      <c r="AD175" s="19"/>
    </row>
    <row r="176" spans="1:30" x14ac:dyDescent="0.25">
      <c r="A176" s="21">
        <f t="shared" si="7"/>
        <v>56</v>
      </c>
      <c r="B176" s="4">
        <v>0.95399999999999996</v>
      </c>
      <c r="C176" s="34">
        <f t="shared" si="6"/>
        <v>0.95399999999999996</v>
      </c>
      <c r="D176" s="2">
        <v>0.95431423640479796</v>
      </c>
      <c r="E176" s="19">
        <f t="shared" si="8"/>
        <v>3.1423640479799619E-4</v>
      </c>
      <c r="F176" s="19"/>
      <c r="G176" s="12"/>
      <c r="H176" s="12"/>
      <c r="I176" s="12"/>
      <c r="J176" s="20"/>
      <c r="K176" s="12"/>
      <c r="L176" s="20"/>
      <c r="M176" s="12"/>
      <c r="N176" s="19"/>
      <c r="O176" s="12"/>
      <c r="P176" s="20"/>
      <c r="Q176" s="12"/>
      <c r="R176" s="20"/>
      <c r="S176" s="12"/>
      <c r="T176" s="19"/>
      <c r="U176" s="12"/>
      <c r="V176" s="20"/>
      <c r="W176" s="12"/>
      <c r="X176" s="20"/>
      <c r="Y176" s="20"/>
      <c r="Z176" s="19"/>
      <c r="AA176" s="20"/>
      <c r="AC176" s="19"/>
      <c r="AD176" s="19"/>
    </row>
    <row r="177" spans="1:30" x14ac:dyDescent="0.25">
      <c r="A177" s="21">
        <f t="shared" si="7"/>
        <v>57</v>
      </c>
      <c r="B177" s="4">
        <v>0.97058999999999995</v>
      </c>
      <c r="C177" s="34">
        <f t="shared" si="6"/>
        <v>0.97058999999999995</v>
      </c>
      <c r="D177" s="2">
        <v>0.97088194085610102</v>
      </c>
      <c r="E177" s="19">
        <f t="shared" si="8"/>
        <v>2.9194085610106946E-4</v>
      </c>
      <c r="F177" s="19"/>
      <c r="G177" s="12"/>
      <c r="H177" s="12"/>
      <c r="I177" s="12"/>
      <c r="J177" s="20"/>
      <c r="K177" s="12"/>
      <c r="L177" s="20"/>
      <c r="M177" s="12"/>
      <c r="N177" s="19"/>
      <c r="O177" s="12"/>
      <c r="P177" s="20"/>
      <c r="Q177" s="12"/>
      <c r="R177" s="20"/>
      <c r="S177" s="12"/>
      <c r="T177" s="19"/>
      <c r="U177" s="12"/>
      <c r="V177" s="20"/>
      <c r="W177" s="12"/>
      <c r="X177" s="20"/>
      <c r="Y177" s="20"/>
      <c r="Z177" s="19"/>
      <c r="AA177" s="20"/>
      <c r="AC177" s="19"/>
      <c r="AD177" s="19"/>
    </row>
    <row r="178" spans="1:30" x14ac:dyDescent="0.25">
      <c r="A178" s="21">
        <f t="shared" si="7"/>
        <v>58</v>
      </c>
      <c r="B178" s="4">
        <v>0.95904</v>
      </c>
      <c r="C178" s="34">
        <f t="shared" si="6"/>
        <v>0.95904</v>
      </c>
      <c r="D178" s="2">
        <v>0.95930996131313395</v>
      </c>
      <c r="E178" s="19">
        <f t="shared" si="8"/>
        <v>2.6996131313394844E-4</v>
      </c>
      <c r="F178" s="19"/>
      <c r="G178" s="12"/>
      <c r="H178" s="12"/>
      <c r="I178" s="12"/>
      <c r="J178" s="20"/>
      <c r="K178" s="12"/>
      <c r="L178" s="20"/>
      <c r="M178" s="12"/>
      <c r="N178" s="19"/>
      <c r="O178" s="12"/>
      <c r="P178" s="20"/>
      <c r="Q178" s="12"/>
      <c r="R178" s="20"/>
      <c r="S178" s="12"/>
      <c r="T178" s="19"/>
      <c r="U178" s="12"/>
      <c r="V178" s="20"/>
      <c r="W178" s="12"/>
      <c r="X178" s="20"/>
      <c r="Y178" s="20"/>
      <c r="Z178" s="19"/>
      <c r="AA178" s="20"/>
      <c r="AC178" s="19"/>
      <c r="AD178" s="19"/>
    </row>
    <row r="179" spans="1:30" x14ac:dyDescent="0.25">
      <c r="A179" s="21">
        <f t="shared" si="7"/>
        <v>59</v>
      </c>
      <c r="B179" s="4">
        <v>0.98499999999999999</v>
      </c>
      <c r="C179" s="34">
        <f t="shared" si="6"/>
        <v>0.98499999999999999</v>
      </c>
      <c r="D179" s="34">
        <v>0.98515442408379295</v>
      </c>
      <c r="E179" s="19">
        <f t="shared" si="8"/>
        <v>1.5442408379295891E-4</v>
      </c>
      <c r="G179" s="12"/>
      <c r="H179" s="12"/>
      <c r="I179" s="12"/>
      <c r="K179" s="12"/>
      <c r="L179" s="20"/>
      <c r="M179" s="12"/>
      <c r="N179" s="12"/>
      <c r="O179" s="12"/>
      <c r="Q179" s="12"/>
      <c r="R179" s="12"/>
      <c r="S179" s="12"/>
      <c r="T179" s="12"/>
      <c r="U179" s="12"/>
      <c r="W179" s="12"/>
      <c r="X179" s="12"/>
      <c r="Z179" s="12"/>
      <c r="AA179" s="12"/>
      <c r="AC179" s="19"/>
      <c r="AD179" s="19"/>
    </row>
    <row r="180" spans="1:30" x14ac:dyDescent="0.25">
      <c r="A180" s="21">
        <f t="shared" si="7"/>
        <v>60</v>
      </c>
      <c r="B180" s="4">
        <v>0.99316000000000004</v>
      </c>
      <c r="C180" s="34">
        <f t="shared" si="6"/>
        <v>0.99316000000000004</v>
      </c>
      <c r="D180" s="34">
        <v>0.99324401150336195</v>
      </c>
      <c r="E180" s="19">
        <f t="shared" si="8"/>
        <v>8.4011503361902662E-5</v>
      </c>
      <c r="G180" s="12"/>
      <c r="H180" s="12"/>
      <c r="I180" s="12"/>
      <c r="K180" s="12"/>
      <c r="L180" s="20"/>
      <c r="M180" s="12"/>
      <c r="N180" s="12"/>
      <c r="O180" s="12"/>
      <c r="Q180" s="12"/>
      <c r="R180" s="12"/>
      <c r="S180" s="12"/>
      <c r="T180" s="12"/>
      <c r="U180" s="12"/>
      <c r="W180" s="12"/>
      <c r="X180" s="12"/>
      <c r="Z180" s="12"/>
      <c r="AA180" s="12"/>
      <c r="AC180" s="19"/>
      <c r="AD180" s="19"/>
    </row>
    <row r="181" spans="1:30" x14ac:dyDescent="0.25">
      <c r="A181" s="21">
        <f t="shared" si="7"/>
        <v>61</v>
      </c>
      <c r="B181" s="4">
        <v>0.995</v>
      </c>
      <c r="C181" s="34">
        <f t="shared" si="6"/>
        <v>0.995</v>
      </c>
      <c r="D181" s="34">
        <v>0.99507428321779501</v>
      </c>
      <c r="E181" s="19">
        <f t="shared" si="8"/>
        <v>7.4283217795012568E-5</v>
      </c>
      <c r="G181" s="12"/>
      <c r="H181" s="12"/>
      <c r="I181" s="12"/>
      <c r="K181" s="12"/>
      <c r="L181" s="20"/>
      <c r="M181" s="12"/>
      <c r="N181" s="12"/>
      <c r="O181" s="12"/>
      <c r="Q181" s="12"/>
      <c r="R181" s="12"/>
      <c r="S181" s="12"/>
      <c r="T181" s="12"/>
      <c r="U181" s="12"/>
      <c r="W181" s="12"/>
      <c r="X181" s="12"/>
      <c r="Z181" s="12"/>
      <c r="AA181" s="12"/>
      <c r="AC181" s="19"/>
      <c r="AD181" s="19"/>
    </row>
    <row r="182" spans="1:30" x14ac:dyDescent="0.25">
      <c r="A182" s="21">
        <f t="shared" si="7"/>
        <v>62</v>
      </c>
      <c r="B182" s="4">
        <v>0.998</v>
      </c>
      <c r="C182" s="34">
        <f t="shared" si="6"/>
        <v>0.998</v>
      </c>
      <c r="D182" s="34">
        <v>0.99803636599955503</v>
      </c>
      <c r="E182" s="19">
        <f t="shared" si="8"/>
        <v>3.6365999555032502E-5</v>
      </c>
      <c r="G182" s="12"/>
      <c r="H182" s="12"/>
      <c r="I182" s="12"/>
      <c r="K182" s="12"/>
      <c r="L182" s="20"/>
      <c r="M182" s="12"/>
      <c r="N182" s="12"/>
      <c r="O182" s="12"/>
      <c r="Q182" s="12"/>
      <c r="R182" s="12"/>
      <c r="S182" s="12"/>
      <c r="T182" s="12"/>
      <c r="U182" s="12"/>
      <c r="W182" s="12"/>
      <c r="X182" s="12"/>
      <c r="Z182" s="12"/>
      <c r="AA182" s="12"/>
      <c r="AC182" s="19"/>
      <c r="AD182" s="19"/>
    </row>
    <row r="183" spans="1:30" x14ac:dyDescent="0.25">
      <c r="A183" s="21">
        <f t="shared" si="7"/>
        <v>63</v>
      </c>
      <c r="B183" s="4">
        <v>0.99717</v>
      </c>
      <c r="C183" s="34">
        <f t="shared" si="6"/>
        <v>0.99717</v>
      </c>
      <c r="D183" s="2">
        <v>0.99728971575551995</v>
      </c>
      <c r="E183" s="19">
        <f t="shared" si="8"/>
        <v>1.1971575551994462E-4</v>
      </c>
      <c r="G183" s="12"/>
      <c r="H183" s="12"/>
      <c r="I183" s="12"/>
      <c r="K183" s="12"/>
      <c r="M183" s="12"/>
      <c r="O183" s="12"/>
      <c r="Q183" s="12"/>
      <c r="S183" s="12"/>
      <c r="U183" s="12"/>
      <c r="W183" s="12"/>
    </row>
    <row r="184" spans="1:30" x14ac:dyDescent="0.25">
      <c r="A184" s="21">
        <f t="shared" si="7"/>
        <v>64</v>
      </c>
      <c r="B184" s="4">
        <v>1.0053000000000001</v>
      </c>
      <c r="C184" s="34">
        <f t="shared" si="6"/>
        <v>1.0053000000000001</v>
      </c>
      <c r="D184" s="2">
        <v>1.00539242483402</v>
      </c>
      <c r="E184" s="19">
        <f t="shared" si="8"/>
        <v>9.2424834019944058E-5</v>
      </c>
      <c r="G184" s="12"/>
      <c r="H184" s="12"/>
      <c r="I184" s="12"/>
      <c r="K184" s="12"/>
      <c r="M184" s="12"/>
      <c r="O184" s="12"/>
      <c r="Q184" s="12"/>
      <c r="S184" s="12"/>
      <c r="U184" s="12"/>
      <c r="W184" s="12"/>
    </row>
    <row r="185" spans="1:30" x14ac:dyDescent="0.25">
      <c r="A185" s="21">
        <f t="shared" si="7"/>
        <v>65</v>
      </c>
      <c r="B185" s="4">
        <v>1.0232699999999999</v>
      </c>
      <c r="C185" s="34">
        <f t="shared" si="6"/>
        <v>1.0232699999999999</v>
      </c>
      <c r="D185" s="2">
        <v>1.0233672745792199</v>
      </c>
      <c r="E185" s="19">
        <f t="shared" si="8"/>
        <v>9.7274579220041346E-5</v>
      </c>
      <c r="G185" s="12"/>
      <c r="H185" s="12"/>
      <c r="I185" s="12"/>
      <c r="K185" s="12"/>
      <c r="M185" s="12"/>
      <c r="O185" s="12"/>
      <c r="Q185" s="12"/>
      <c r="S185" s="12"/>
      <c r="U185" s="12"/>
      <c r="W185" s="12"/>
    </row>
    <row r="186" spans="1:30" x14ac:dyDescent="0.25">
      <c r="A186" s="21">
        <f t="shared" si="7"/>
        <v>66</v>
      </c>
      <c r="B186" s="4">
        <v>1.05</v>
      </c>
      <c r="C186" s="34">
        <f t="shared" ref="C186:C238" si="9">B186</f>
        <v>1.05</v>
      </c>
      <c r="D186" s="2">
        <v>1.0502655342232601</v>
      </c>
      <c r="E186" s="19">
        <f t="shared" si="8"/>
        <v>2.6553422326003329E-4</v>
      </c>
      <c r="G186" s="12"/>
      <c r="H186" s="12"/>
      <c r="I186" s="12"/>
      <c r="K186" s="12"/>
      <c r="M186" s="12"/>
      <c r="O186" s="12"/>
      <c r="Q186" s="12"/>
      <c r="S186" s="12"/>
      <c r="U186" s="12"/>
      <c r="W186" s="12"/>
    </row>
    <row r="187" spans="1:30" x14ac:dyDescent="0.25">
      <c r="A187" s="21">
        <f t="shared" ref="A187:A238" si="10">A186+1</f>
        <v>67</v>
      </c>
      <c r="B187" s="4">
        <v>1.0197000000000001</v>
      </c>
      <c r="C187" s="34">
        <f t="shared" si="9"/>
        <v>1.0197000000000001</v>
      </c>
      <c r="D187" s="2">
        <v>1.01996966565521</v>
      </c>
      <c r="E187" s="19">
        <f t="shared" si="8"/>
        <v>2.6966565520991637E-4</v>
      </c>
      <c r="G187" s="12"/>
      <c r="H187" s="12"/>
      <c r="I187" s="12"/>
      <c r="K187" s="12"/>
      <c r="M187" s="12"/>
      <c r="O187" s="12"/>
      <c r="Q187" s="12"/>
      <c r="S187" s="12"/>
      <c r="U187" s="12"/>
      <c r="W187" s="12"/>
    </row>
    <row r="188" spans="1:30" x14ac:dyDescent="0.25">
      <c r="A188" s="21">
        <f t="shared" si="10"/>
        <v>68</v>
      </c>
      <c r="B188" s="4">
        <v>1.0155700000000001</v>
      </c>
      <c r="C188" s="34">
        <f t="shared" si="9"/>
        <v>1.0155700000000001</v>
      </c>
      <c r="D188" s="2">
        <v>1.01566989130972</v>
      </c>
      <c r="E188" s="19">
        <f t="shared" si="8"/>
        <v>9.9891309719879473E-5</v>
      </c>
      <c r="G188" s="12"/>
      <c r="H188" s="12"/>
      <c r="I188" s="12"/>
      <c r="K188" s="12"/>
      <c r="M188" s="12"/>
      <c r="O188" s="12"/>
      <c r="Q188" s="12"/>
      <c r="S188" s="12"/>
      <c r="U188" s="12"/>
      <c r="W188" s="12"/>
    </row>
    <row r="189" spans="1:30" x14ac:dyDescent="0.25">
      <c r="A189" s="21">
        <f t="shared" si="10"/>
        <v>69</v>
      </c>
      <c r="B189" s="4">
        <v>1.0349999999999999</v>
      </c>
      <c r="C189" s="34">
        <f t="shared" si="9"/>
        <v>1.0349999999999999</v>
      </c>
      <c r="D189" s="2">
        <v>1.03529030642645</v>
      </c>
      <c r="E189" s="19">
        <f t="shared" si="8"/>
        <v>2.903064264501154E-4</v>
      </c>
      <c r="G189" s="12"/>
      <c r="H189" s="12"/>
      <c r="I189" s="12"/>
      <c r="K189" s="12"/>
      <c r="M189" s="12"/>
      <c r="O189" s="12"/>
      <c r="Q189" s="12"/>
      <c r="S189" s="12"/>
      <c r="U189" s="12"/>
      <c r="W189" s="12"/>
    </row>
    <row r="190" spans="1:30" x14ac:dyDescent="0.25">
      <c r="A190" s="21">
        <f t="shared" si="10"/>
        <v>70</v>
      </c>
      <c r="B190" s="4">
        <v>0.98399999999999999</v>
      </c>
      <c r="C190" s="34">
        <f t="shared" si="9"/>
        <v>0.98399999999999999</v>
      </c>
      <c r="D190" s="2">
        <v>0.98406104977112796</v>
      </c>
      <c r="E190" s="19">
        <f t="shared" si="8"/>
        <v>6.1049771127974495E-5</v>
      </c>
      <c r="G190" s="12"/>
      <c r="H190" s="12"/>
      <c r="I190" s="12"/>
      <c r="K190" s="12"/>
      <c r="M190" s="12"/>
      <c r="O190" s="12"/>
      <c r="Q190" s="12"/>
      <c r="S190" s="12"/>
      <c r="U190" s="12"/>
      <c r="W190" s="12"/>
    </row>
    <row r="191" spans="1:30" x14ac:dyDescent="0.25">
      <c r="A191" s="21">
        <f t="shared" si="10"/>
        <v>71</v>
      </c>
      <c r="B191" s="4">
        <v>0.98685</v>
      </c>
      <c r="C191" s="34">
        <f t="shared" si="9"/>
        <v>0.98685</v>
      </c>
      <c r="D191" s="2">
        <v>0.98691628109820995</v>
      </c>
      <c r="E191" s="19">
        <f t="shared" si="8"/>
        <v>6.6281098209941547E-5</v>
      </c>
      <c r="G191" s="12"/>
      <c r="H191" s="12"/>
      <c r="I191" s="12"/>
      <c r="K191" s="12"/>
      <c r="M191" s="12"/>
      <c r="O191" s="12"/>
      <c r="Q191" s="12"/>
      <c r="S191" s="12"/>
      <c r="U191" s="12"/>
      <c r="W191" s="12"/>
    </row>
    <row r="192" spans="1:30" x14ac:dyDescent="0.25">
      <c r="A192" s="21">
        <f t="shared" si="10"/>
        <v>72</v>
      </c>
      <c r="B192" s="4">
        <v>0.98</v>
      </c>
      <c r="C192" s="34">
        <f t="shared" si="9"/>
        <v>0.98</v>
      </c>
      <c r="D192" s="2">
        <v>0.98003783843992998</v>
      </c>
      <c r="E192" s="19">
        <f t="shared" si="8"/>
        <v>3.7838439929993584E-5</v>
      </c>
      <c r="G192" s="12"/>
      <c r="H192" s="12"/>
      <c r="I192" s="12"/>
      <c r="K192" s="12"/>
      <c r="M192" s="12"/>
      <c r="O192" s="12"/>
      <c r="Q192" s="12"/>
      <c r="S192" s="12"/>
      <c r="U192" s="12"/>
      <c r="W192" s="12"/>
    </row>
    <row r="193" spans="1:23" x14ac:dyDescent="0.25">
      <c r="A193" s="21">
        <f t="shared" si="10"/>
        <v>73</v>
      </c>
      <c r="B193" s="4">
        <v>0.99099999999999999</v>
      </c>
      <c r="C193" s="34">
        <f t="shared" si="9"/>
        <v>0.99099999999999999</v>
      </c>
      <c r="D193" s="2">
        <v>0.99107015341570504</v>
      </c>
      <c r="E193" s="19">
        <f t="shared" si="8"/>
        <v>7.0153415705043187E-5</v>
      </c>
      <c r="G193" s="12"/>
      <c r="H193" s="12"/>
      <c r="I193" s="12"/>
      <c r="K193" s="12"/>
      <c r="M193" s="12"/>
      <c r="O193" s="12"/>
      <c r="Q193" s="12"/>
      <c r="S193" s="12"/>
      <c r="U193" s="12"/>
      <c r="W193" s="12"/>
    </row>
    <row r="194" spans="1:23" x14ac:dyDescent="0.25">
      <c r="A194" s="21">
        <f t="shared" si="10"/>
        <v>74</v>
      </c>
      <c r="B194" s="4">
        <v>0.95799999999999996</v>
      </c>
      <c r="C194" s="34">
        <f t="shared" si="9"/>
        <v>0.95799999999999996</v>
      </c>
      <c r="D194" s="2">
        <v>0.95794671221790695</v>
      </c>
      <c r="E194" s="19">
        <f t="shared" si="8"/>
        <v>5.3287782093014435E-5</v>
      </c>
      <c r="G194" s="12"/>
      <c r="H194" s="12"/>
      <c r="I194" s="12"/>
      <c r="K194" s="12"/>
      <c r="M194" s="12"/>
      <c r="O194" s="12"/>
      <c r="Q194" s="12"/>
      <c r="S194" s="12"/>
      <c r="U194" s="12"/>
      <c r="W194" s="12"/>
    </row>
    <row r="195" spans="1:23" x14ac:dyDescent="0.25">
      <c r="A195" s="21">
        <f t="shared" si="10"/>
        <v>75</v>
      </c>
      <c r="B195" s="4">
        <v>0.96733000000000002</v>
      </c>
      <c r="C195" s="34">
        <f t="shared" si="9"/>
        <v>0.96733000000000002</v>
      </c>
      <c r="D195" s="2">
        <v>0.96735867463801695</v>
      </c>
      <c r="E195" s="19">
        <f t="shared" si="8"/>
        <v>2.8674638016923382E-5</v>
      </c>
      <c r="G195" s="12"/>
      <c r="H195" s="12"/>
      <c r="I195" s="12"/>
      <c r="K195" s="12"/>
      <c r="M195" s="12"/>
      <c r="O195" s="12"/>
      <c r="Q195" s="12"/>
      <c r="S195" s="12"/>
      <c r="U195" s="12"/>
      <c r="W195" s="12"/>
    </row>
    <row r="196" spans="1:23" x14ac:dyDescent="0.25">
      <c r="A196" s="21">
        <f t="shared" si="10"/>
        <v>76</v>
      </c>
      <c r="B196" s="4">
        <v>0.94299999999999995</v>
      </c>
      <c r="C196" s="34">
        <f t="shared" si="9"/>
        <v>0.94299999999999995</v>
      </c>
      <c r="D196" s="2">
        <v>0.94315930271482395</v>
      </c>
      <c r="E196" s="19">
        <f t="shared" ref="E196:E238" si="11">ABS(C196-D196)</f>
        <v>1.593027148240056E-4</v>
      </c>
      <c r="G196" s="12"/>
      <c r="H196" s="12"/>
      <c r="I196" s="12"/>
      <c r="K196" s="12"/>
      <c r="M196" s="12"/>
      <c r="O196" s="12"/>
      <c r="Q196" s="12"/>
      <c r="S196" s="12"/>
      <c r="U196" s="12"/>
      <c r="W196" s="12"/>
    </row>
    <row r="197" spans="1:23" x14ac:dyDescent="0.25">
      <c r="A197" s="21">
        <f t="shared" si="10"/>
        <v>77</v>
      </c>
      <c r="B197" s="4">
        <v>1.006</v>
      </c>
      <c r="C197" s="34">
        <f t="shared" si="9"/>
        <v>1.006</v>
      </c>
      <c r="D197" s="2">
        <v>1.0059788614963501</v>
      </c>
      <c r="E197" s="19">
        <f t="shared" si="11"/>
        <v>2.1138503649931195E-5</v>
      </c>
      <c r="G197" s="12"/>
      <c r="H197" s="12"/>
      <c r="I197" s="12"/>
      <c r="K197" s="12"/>
      <c r="M197" s="12"/>
      <c r="O197" s="12"/>
      <c r="Q197" s="12"/>
      <c r="S197" s="12"/>
      <c r="U197" s="12"/>
      <c r="W197" s="12"/>
    </row>
    <row r="198" spans="1:23" x14ac:dyDescent="0.25">
      <c r="A198" s="21">
        <f t="shared" si="10"/>
        <v>78</v>
      </c>
      <c r="B198" s="4">
        <v>1.00342</v>
      </c>
      <c r="C198" s="34">
        <f t="shared" si="9"/>
        <v>1.00342</v>
      </c>
      <c r="D198" s="2">
        <v>1.00343380632957</v>
      </c>
      <c r="E198" s="19">
        <f t="shared" si="11"/>
        <v>1.3806329570043019E-5</v>
      </c>
      <c r="G198" s="12"/>
      <c r="H198" s="12"/>
      <c r="I198" s="12"/>
      <c r="K198" s="12"/>
      <c r="M198" s="12"/>
      <c r="O198" s="12"/>
      <c r="Q198" s="12"/>
      <c r="S198" s="12"/>
      <c r="U198" s="12"/>
      <c r="W198" s="12"/>
    </row>
    <row r="199" spans="1:23" x14ac:dyDescent="0.25">
      <c r="A199" s="21">
        <f t="shared" si="10"/>
        <v>79</v>
      </c>
      <c r="B199" s="4">
        <v>1.0092300000000001</v>
      </c>
      <c r="C199" s="34">
        <f t="shared" si="9"/>
        <v>1.0092300000000001</v>
      </c>
      <c r="D199" s="2">
        <v>1.0092372120187501</v>
      </c>
      <c r="E199" s="19">
        <f t="shared" si="11"/>
        <v>7.2120187499802313E-6</v>
      </c>
      <c r="G199" s="12"/>
      <c r="H199" s="12"/>
      <c r="I199" s="12"/>
      <c r="K199" s="12"/>
      <c r="M199" s="12"/>
      <c r="O199" s="12"/>
      <c r="Q199" s="12"/>
      <c r="S199" s="12"/>
      <c r="U199" s="12"/>
      <c r="W199" s="12"/>
    </row>
    <row r="200" spans="1:23" x14ac:dyDescent="0.25">
      <c r="A200" s="21">
        <f t="shared" si="10"/>
        <v>80</v>
      </c>
      <c r="B200" s="4">
        <v>1.04</v>
      </c>
      <c r="C200" s="34">
        <f t="shared" si="9"/>
        <v>1.04</v>
      </c>
      <c r="D200" s="2">
        <v>1.03961471810963</v>
      </c>
      <c r="E200" s="19">
        <f t="shared" si="11"/>
        <v>3.8528189037001503E-4</v>
      </c>
      <c r="G200" s="12"/>
      <c r="H200" s="12"/>
      <c r="I200" s="12"/>
      <c r="K200" s="12"/>
      <c r="M200" s="12"/>
      <c r="O200" s="12"/>
      <c r="Q200" s="12"/>
      <c r="S200" s="12"/>
      <c r="U200" s="12"/>
      <c r="W200" s="12"/>
    </row>
    <row r="201" spans="1:23" x14ac:dyDescent="0.25">
      <c r="A201" s="21">
        <f t="shared" si="10"/>
        <v>81</v>
      </c>
      <c r="B201" s="4">
        <v>1.0300800000000001</v>
      </c>
      <c r="C201" s="34">
        <f t="shared" si="9"/>
        <v>1.0300800000000001</v>
      </c>
      <c r="D201" s="2">
        <v>1.0301274052054901</v>
      </c>
      <c r="E201" s="19">
        <f t="shared" si="11"/>
        <v>4.7405205489958746E-5</v>
      </c>
      <c r="G201" s="12"/>
      <c r="H201" s="12"/>
      <c r="I201" s="12"/>
      <c r="K201" s="12"/>
      <c r="M201" s="12"/>
      <c r="O201" s="12"/>
      <c r="Q201" s="12"/>
      <c r="S201" s="12"/>
      <c r="U201" s="12"/>
      <c r="W201" s="12"/>
    </row>
    <row r="202" spans="1:23" x14ac:dyDescent="0.25">
      <c r="A202" s="21">
        <f t="shared" si="10"/>
        <v>82</v>
      </c>
      <c r="B202" s="4">
        <v>0.98873999999999995</v>
      </c>
      <c r="C202" s="34">
        <f t="shared" si="9"/>
        <v>0.98873999999999995</v>
      </c>
      <c r="D202" s="2">
        <v>0.98887687409913305</v>
      </c>
      <c r="E202" s="19">
        <f t="shared" si="11"/>
        <v>1.3687409913309967E-4</v>
      </c>
      <c r="G202" s="12"/>
      <c r="H202" s="12"/>
      <c r="I202" s="12"/>
      <c r="K202" s="12"/>
      <c r="M202" s="12"/>
      <c r="O202" s="12"/>
      <c r="Q202" s="12"/>
      <c r="S202" s="12"/>
      <c r="U202" s="12"/>
      <c r="W202" s="12"/>
    </row>
    <row r="203" spans="1:23" x14ac:dyDescent="0.25">
      <c r="A203" s="21">
        <f t="shared" si="10"/>
        <v>83</v>
      </c>
      <c r="B203" s="4">
        <v>0.98451999999999995</v>
      </c>
      <c r="C203" s="34">
        <f t="shared" si="9"/>
        <v>0.98451999999999995</v>
      </c>
      <c r="D203" s="2">
        <v>0.98454339588478801</v>
      </c>
      <c r="E203" s="19">
        <f t="shared" si="11"/>
        <v>2.3395884788057764E-5</v>
      </c>
      <c r="G203" s="12"/>
      <c r="H203" s="12"/>
      <c r="I203" s="12"/>
      <c r="K203" s="12"/>
      <c r="M203" s="12"/>
      <c r="O203" s="12"/>
      <c r="Q203" s="12"/>
      <c r="S203" s="12"/>
      <c r="U203" s="12"/>
      <c r="W203" s="12"/>
    </row>
    <row r="204" spans="1:23" x14ac:dyDescent="0.25">
      <c r="A204" s="21">
        <f t="shared" si="10"/>
        <v>84</v>
      </c>
      <c r="B204" s="4">
        <v>0.97975000000000001</v>
      </c>
      <c r="C204" s="34">
        <f t="shared" si="9"/>
        <v>0.97975000000000001</v>
      </c>
      <c r="D204" s="2">
        <v>0.97957428335140795</v>
      </c>
      <c r="E204" s="19">
        <f t="shared" si="11"/>
        <v>1.7571664859206138E-4</v>
      </c>
      <c r="G204" s="12"/>
      <c r="H204" s="12"/>
      <c r="I204" s="12"/>
      <c r="K204" s="12"/>
      <c r="M204" s="12"/>
      <c r="O204" s="12"/>
      <c r="Q204" s="12"/>
      <c r="S204" s="12"/>
      <c r="U204" s="12"/>
      <c r="W204" s="12"/>
    </row>
    <row r="205" spans="1:23" x14ac:dyDescent="0.25">
      <c r="A205" s="21">
        <f t="shared" si="10"/>
        <v>85</v>
      </c>
      <c r="B205" s="4">
        <v>0.98499999999999999</v>
      </c>
      <c r="C205" s="34">
        <f t="shared" si="9"/>
        <v>0.98499999999999999</v>
      </c>
      <c r="D205" s="2">
        <v>0.98477418559211805</v>
      </c>
      <c r="E205" s="19">
        <f t="shared" si="11"/>
        <v>2.2581440788194129E-4</v>
      </c>
      <c r="G205" s="12"/>
      <c r="H205" s="12"/>
      <c r="I205" s="12"/>
      <c r="K205" s="12"/>
      <c r="M205" s="12"/>
      <c r="O205" s="12"/>
      <c r="Q205" s="12"/>
      <c r="S205" s="12"/>
      <c r="U205" s="12"/>
      <c r="W205" s="12"/>
    </row>
    <row r="206" spans="1:23" x14ac:dyDescent="0.25">
      <c r="A206" s="21">
        <f t="shared" si="10"/>
        <v>86</v>
      </c>
      <c r="B206" s="4">
        <v>0.98668999999999996</v>
      </c>
      <c r="C206" s="34">
        <f t="shared" si="9"/>
        <v>0.98668999999999996</v>
      </c>
      <c r="D206" s="2">
        <v>0.98607385019900795</v>
      </c>
      <c r="E206" s="19">
        <f t="shared" si="11"/>
        <v>6.1614980099200523E-4</v>
      </c>
      <c r="G206" s="12"/>
      <c r="H206" s="12"/>
      <c r="I206" s="12"/>
      <c r="K206" s="12"/>
      <c r="M206" s="12"/>
      <c r="O206" s="12"/>
      <c r="Q206" s="12"/>
      <c r="S206" s="12"/>
      <c r="U206" s="12"/>
      <c r="W206" s="12"/>
    </row>
    <row r="207" spans="1:23" x14ac:dyDescent="0.25">
      <c r="A207" s="21">
        <f t="shared" si="10"/>
        <v>87</v>
      </c>
      <c r="B207" s="4">
        <v>1.0149999999999999</v>
      </c>
      <c r="C207" s="34">
        <f t="shared" si="9"/>
        <v>1.0149999999999999</v>
      </c>
      <c r="D207" s="2">
        <v>1.01389424470571</v>
      </c>
      <c r="E207" s="19">
        <f t="shared" si="11"/>
        <v>1.1057552942899118E-3</v>
      </c>
      <c r="G207" s="12"/>
      <c r="H207" s="12"/>
      <c r="I207" s="12"/>
      <c r="K207" s="12"/>
      <c r="M207" s="12"/>
      <c r="O207" s="12"/>
      <c r="Q207" s="12"/>
      <c r="S207" s="12"/>
      <c r="U207" s="12"/>
      <c r="W207" s="12"/>
    </row>
    <row r="208" spans="1:23" x14ac:dyDescent="0.25">
      <c r="A208" s="21">
        <f t="shared" si="10"/>
        <v>88</v>
      </c>
      <c r="B208" s="4">
        <v>0.98746</v>
      </c>
      <c r="C208" s="34">
        <f t="shared" si="9"/>
        <v>0.98746</v>
      </c>
      <c r="D208" s="2">
        <v>0.98738598340919004</v>
      </c>
      <c r="E208" s="19">
        <f t="shared" si="11"/>
        <v>7.4016590809966587E-5</v>
      </c>
      <c r="G208" s="12"/>
      <c r="H208" s="12"/>
      <c r="I208" s="12"/>
      <c r="K208" s="12"/>
      <c r="M208" s="12"/>
      <c r="O208" s="12"/>
      <c r="Q208" s="12"/>
      <c r="S208" s="12"/>
      <c r="U208" s="12"/>
      <c r="W208" s="12"/>
    </row>
    <row r="209" spans="1:23" x14ac:dyDescent="0.25">
      <c r="A209" s="21">
        <f t="shared" si="10"/>
        <v>89</v>
      </c>
      <c r="B209" s="4">
        <v>1.0049999999999999</v>
      </c>
      <c r="C209" s="34">
        <f t="shared" si="9"/>
        <v>1.0049999999999999</v>
      </c>
      <c r="D209" s="2">
        <v>1.0050799863942199</v>
      </c>
      <c r="E209" s="19">
        <f t="shared" si="11"/>
        <v>7.998639422002185E-5</v>
      </c>
      <c r="G209" s="12"/>
      <c r="H209" s="12"/>
      <c r="I209" s="12"/>
      <c r="K209" s="12"/>
      <c r="M209" s="12"/>
      <c r="O209" s="12"/>
      <c r="Q209" s="12"/>
      <c r="S209" s="12"/>
      <c r="U209" s="12"/>
      <c r="W209" s="12"/>
    </row>
    <row r="210" spans="1:23" x14ac:dyDescent="0.25">
      <c r="A210" s="21">
        <f t="shared" si="10"/>
        <v>90</v>
      </c>
      <c r="B210" s="4">
        <v>0.98499999999999999</v>
      </c>
      <c r="C210" s="34">
        <f t="shared" si="9"/>
        <v>0.98499999999999999</v>
      </c>
      <c r="D210" s="2">
        <v>0.985024768800418</v>
      </c>
      <c r="E210" s="19">
        <f t="shared" si="11"/>
        <v>2.4768800418017989E-5</v>
      </c>
      <c r="G210" s="12"/>
      <c r="H210" s="12"/>
      <c r="I210" s="12"/>
      <c r="K210" s="12"/>
      <c r="M210" s="12"/>
      <c r="O210" s="12"/>
      <c r="Q210" s="12"/>
      <c r="S210" s="12"/>
      <c r="U210" s="12"/>
      <c r="W210" s="12"/>
    </row>
    <row r="211" spans="1:23" x14ac:dyDescent="0.25">
      <c r="A211" s="21">
        <f t="shared" si="10"/>
        <v>91</v>
      </c>
      <c r="B211" s="4">
        <v>0.98</v>
      </c>
      <c r="C211" s="34">
        <f t="shared" si="9"/>
        <v>0.98</v>
      </c>
      <c r="D211" s="2">
        <v>0.98006458847301403</v>
      </c>
      <c r="E211" s="19">
        <f t="shared" si="11"/>
        <v>6.4588473014048908E-5</v>
      </c>
      <c r="G211" s="12"/>
      <c r="H211" s="12"/>
      <c r="I211" s="12"/>
      <c r="K211" s="12"/>
      <c r="M211" s="12"/>
      <c r="O211" s="12"/>
      <c r="Q211" s="12"/>
      <c r="S211" s="12"/>
      <c r="U211" s="12"/>
      <c r="W211" s="12"/>
    </row>
    <row r="212" spans="1:23" x14ac:dyDescent="0.25">
      <c r="A212" s="21">
        <f t="shared" si="10"/>
        <v>92</v>
      </c>
      <c r="B212" s="4">
        <v>0.99228000000000005</v>
      </c>
      <c r="C212" s="34">
        <f t="shared" si="9"/>
        <v>0.99228000000000005</v>
      </c>
      <c r="D212" s="2">
        <v>0.99255005864213897</v>
      </c>
      <c r="E212" s="19">
        <f t="shared" si="11"/>
        <v>2.7005864213891506E-4</v>
      </c>
      <c r="G212" s="12"/>
      <c r="H212" s="12"/>
      <c r="I212" s="12"/>
      <c r="K212" s="12"/>
      <c r="M212" s="12"/>
      <c r="O212" s="12"/>
      <c r="Q212" s="12"/>
      <c r="S212" s="12"/>
      <c r="U212" s="12"/>
      <c r="W212" s="12"/>
    </row>
    <row r="213" spans="1:23" x14ac:dyDescent="0.25">
      <c r="A213" s="21">
        <f t="shared" si="10"/>
        <v>93</v>
      </c>
      <c r="B213" s="4">
        <v>0.9869</v>
      </c>
      <c r="C213" s="34">
        <f t="shared" si="9"/>
        <v>0.9869</v>
      </c>
      <c r="D213" s="2">
        <v>0.98729808870039204</v>
      </c>
      <c r="E213" s="19">
        <f t="shared" si="11"/>
        <v>3.9808870039204081E-4</v>
      </c>
      <c r="G213" s="12"/>
      <c r="H213" s="12"/>
      <c r="I213" s="12"/>
      <c r="K213" s="12"/>
      <c r="M213" s="12"/>
      <c r="O213" s="12"/>
      <c r="Q213" s="12"/>
      <c r="S213" s="12"/>
      <c r="U213" s="12"/>
      <c r="W213" s="12"/>
    </row>
    <row r="214" spans="1:23" x14ac:dyDescent="0.25">
      <c r="A214" s="21">
        <f t="shared" si="10"/>
        <v>94</v>
      </c>
      <c r="B214" s="4">
        <v>0.99056999999999995</v>
      </c>
      <c r="C214" s="34">
        <f t="shared" si="9"/>
        <v>0.99056999999999995</v>
      </c>
      <c r="D214" s="2">
        <v>0.99091495459357704</v>
      </c>
      <c r="E214" s="19">
        <f t="shared" si="11"/>
        <v>3.449545935770848E-4</v>
      </c>
      <c r="G214" s="12"/>
      <c r="H214" s="12"/>
      <c r="I214" s="12"/>
      <c r="K214" s="12"/>
      <c r="M214" s="12"/>
      <c r="O214" s="12"/>
      <c r="Q214" s="12"/>
      <c r="S214" s="12"/>
      <c r="U214" s="12"/>
      <c r="W214" s="12"/>
    </row>
    <row r="215" spans="1:23" x14ac:dyDescent="0.25">
      <c r="A215" s="21">
        <f t="shared" si="10"/>
        <v>95</v>
      </c>
      <c r="B215" s="4">
        <v>0.98092000000000001</v>
      </c>
      <c r="C215" s="34">
        <f t="shared" si="9"/>
        <v>0.98092000000000001</v>
      </c>
      <c r="D215" s="2">
        <v>0.98121432120793495</v>
      </c>
      <c r="E215" s="19">
        <f t="shared" si="11"/>
        <v>2.9432120793493333E-4</v>
      </c>
      <c r="G215" s="12"/>
      <c r="H215" s="12"/>
      <c r="I215" s="12"/>
      <c r="K215" s="12"/>
      <c r="M215" s="12"/>
      <c r="O215" s="12"/>
      <c r="Q215" s="12"/>
      <c r="S215" s="12"/>
      <c r="U215" s="12"/>
      <c r="W215" s="12"/>
    </row>
    <row r="216" spans="1:23" x14ac:dyDescent="0.25">
      <c r="A216" s="21">
        <f t="shared" si="10"/>
        <v>96</v>
      </c>
      <c r="B216" s="4">
        <v>0.99267000000000005</v>
      </c>
      <c r="C216" s="34">
        <f t="shared" si="9"/>
        <v>0.99267000000000005</v>
      </c>
      <c r="D216" s="2">
        <v>0.992880474218651</v>
      </c>
      <c r="E216" s="19">
        <f t="shared" si="11"/>
        <v>2.1047421865094673E-4</v>
      </c>
      <c r="G216" s="12"/>
      <c r="H216" s="12"/>
      <c r="I216" s="12"/>
      <c r="K216" s="12"/>
      <c r="M216" s="12"/>
      <c r="O216" s="12"/>
      <c r="Q216" s="12"/>
      <c r="S216" s="12"/>
      <c r="U216" s="12"/>
      <c r="W216" s="12"/>
    </row>
    <row r="217" spans="1:23" x14ac:dyDescent="0.25">
      <c r="A217" s="21">
        <f t="shared" si="10"/>
        <v>97</v>
      </c>
      <c r="B217" s="4">
        <v>1.0113700000000001</v>
      </c>
      <c r="C217" s="34">
        <f t="shared" si="9"/>
        <v>1.0113700000000001</v>
      </c>
      <c r="D217" s="2">
        <v>1.0115122161121799</v>
      </c>
      <c r="E217" s="19">
        <f t="shared" si="11"/>
        <v>1.422161121797938E-4</v>
      </c>
      <c r="G217" s="12"/>
      <c r="H217" s="12"/>
      <c r="I217" s="12"/>
      <c r="K217" s="12"/>
      <c r="M217" s="12"/>
      <c r="O217" s="12"/>
      <c r="Q217" s="12"/>
      <c r="S217" s="12"/>
      <c r="U217" s="12"/>
      <c r="W217" s="12"/>
    </row>
    <row r="218" spans="1:23" x14ac:dyDescent="0.25">
      <c r="A218" s="21">
        <f t="shared" si="10"/>
        <v>98</v>
      </c>
      <c r="B218" s="4">
        <v>1.0235099999999999</v>
      </c>
      <c r="C218" s="34">
        <f t="shared" si="9"/>
        <v>1.0235099999999999</v>
      </c>
      <c r="D218" s="2">
        <v>1.0237387746061599</v>
      </c>
      <c r="E218" s="19">
        <f t="shared" si="11"/>
        <v>2.2877460615999823E-4</v>
      </c>
      <c r="G218" s="12"/>
      <c r="H218" s="12"/>
      <c r="I218" s="12"/>
      <c r="K218" s="12"/>
      <c r="M218" s="12"/>
      <c r="O218" s="12"/>
      <c r="Q218" s="12"/>
      <c r="S218" s="12"/>
      <c r="U218" s="12"/>
      <c r="W218" s="12"/>
    </row>
    <row r="219" spans="1:23" x14ac:dyDescent="0.25">
      <c r="A219" s="21">
        <f t="shared" si="10"/>
        <v>99</v>
      </c>
      <c r="B219" s="4">
        <v>1.01</v>
      </c>
      <c r="C219" s="34">
        <f t="shared" si="9"/>
        <v>1.01</v>
      </c>
      <c r="D219" s="2">
        <v>1.0103396130603499</v>
      </c>
      <c r="E219" s="19">
        <f t="shared" si="11"/>
        <v>3.3961306034990812E-4</v>
      </c>
      <c r="G219" s="12"/>
      <c r="H219" s="12"/>
      <c r="I219" s="12"/>
      <c r="K219" s="12"/>
      <c r="M219" s="12"/>
      <c r="O219" s="12"/>
      <c r="Q219" s="12"/>
      <c r="S219" s="12"/>
      <c r="U219" s="12"/>
      <c r="W219" s="12"/>
    </row>
    <row r="220" spans="1:23" x14ac:dyDescent="0.25">
      <c r="A220" s="21">
        <f t="shared" si="10"/>
        <v>100</v>
      </c>
      <c r="B220" s="4">
        <v>1.0169999999999999</v>
      </c>
      <c r="C220" s="34">
        <f t="shared" si="9"/>
        <v>1.0169999999999999</v>
      </c>
      <c r="D220" s="2">
        <v>1.0175024771523999</v>
      </c>
      <c r="E220" s="19">
        <f t="shared" si="11"/>
        <v>5.0247715240003821E-4</v>
      </c>
      <c r="G220" s="12"/>
      <c r="H220" s="12"/>
      <c r="I220" s="12"/>
      <c r="K220" s="12"/>
      <c r="M220" s="12"/>
      <c r="O220" s="12"/>
      <c r="Q220" s="12"/>
      <c r="S220" s="12"/>
      <c r="U220" s="12"/>
      <c r="W220" s="12"/>
    </row>
    <row r="221" spans="1:23" x14ac:dyDescent="0.25">
      <c r="A221" s="21">
        <f t="shared" si="10"/>
        <v>101</v>
      </c>
      <c r="B221" s="4">
        <v>0.99243000000000003</v>
      </c>
      <c r="C221" s="34">
        <f t="shared" si="9"/>
        <v>0.99243000000000003</v>
      </c>
      <c r="D221" s="2">
        <v>0.99299948967991603</v>
      </c>
      <c r="E221" s="19">
        <f t="shared" si="11"/>
        <v>5.6948967991599098E-4</v>
      </c>
      <c r="G221" s="12"/>
      <c r="H221" s="12"/>
      <c r="I221" s="12"/>
      <c r="K221" s="12"/>
      <c r="M221" s="12"/>
      <c r="O221" s="12"/>
      <c r="Q221" s="12"/>
      <c r="S221" s="12"/>
      <c r="U221" s="12"/>
      <c r="W221" s="12"/>
    </row>
    <row r="222" spans="1:23" x14ac:dyDescent="0.25">
      <c r="A222" s="21">
        <f t="shared" si="10"/>
        <v>102</v>
      </c>
      <c r="B222" s="4">
        <v>0.99099999999999999</v>
      </c>
      <c r="C222" s="34">
        <f t="shared" si="9"/>
        <v>0.99099999999999999</v>
      </c>
      <c r="D222" s="2">
        <v>0.99144248503219701</v>
      </c>
      <c r="E222" s="19">
        <f t="shared" si="11"/>
        <v>4.4248503219701529E-4</v>
      </c>
      <c r="G222" s="12"/>
      <c r="H222" s="12"/>
      <c r="I222" s="12"/>
      <c r="K222" s="12"/>
      <c r="M222" s="12"/>
      <c r="O222" s="12"/>
      <c r="Q222" s="12"/>
      <c r="S222" s="12"/>
      <c r="U222" s="12"/>
      <c r="W222" s="12"/>
    </row>
    <row r="223" spans="1:23" x14ac:dyDescent="0.25">
      <c r="A223" s="21">
        <f t="shared" si="10"/>
        <v>103</v>
      </c>
      <c r="B223" s="4">
        <v>1.00071</v>
      </c>
      <c r="C223" s="34">
        <f t="shared" si="9"/>
        <v>1.00071</v>
      </c>
      <c r="D223" s="2">
        <v>1.0011608438578701</v>
      </c>
      <c r="E223" s="19">
        <f t="shared" si="11"/>
        <v>4.5084385787008685E-4</v>
      </c>
      <c r="G223" s="12"/>
      <c r="H223" s="12"/>
      <c r="I223" s="12"/>
      <c r="K223" s="12"/>
      <c r="M223" s="12"/>
      <c r="O223" s="12"/>
      <c r="Q223" s="12"/>
      <c r="S223" s="12"/>
      <c r="U223" s="12"/>
      <c r="W223" s="12"/>
    </row>
    <row r="224" spans="1:23" x14ac:dyDescent="0.25">
      <c r="A224" s="21">
        <f t="shared" si="10"/>
        <v>104</v>
      </c>
      <c r="B224" s="4">
        <v>0.97099999999999997</v>
      </c>
      <c r="C224" s="34">
        <f t="shared" si="9"/>
        <v>0.97099999999999997</v>
      </c>
      <c r="D224" s="2">
        <v>0.97143701988379905</v>
      </c>
      <c r="E224" s="19">
        <f t="shared" si="11"/>
        <v>4.3701988379907242E-4</v>
      </c>
      <c r="G224" s="12"/>
      <c r="H224" s="12"/>
      <c r="I224" s="12"/>
      <c r="K224" s="12"/>
      <c r="M224" s="12"/>
      <c r="O224" s="12"/>
      <c r="Q224" s="12"/>
      <c r="S224" s="12"/>
      <c r="U224" s="12"/>
      <c r="W224" s="12"/>
    </row>
    <row r="225" spans="1:23" x14ac:dyDescent="0.25">
      <c r="A225" s="21">
        <f t="shared" si="10"/>
        <v>105</v>
      </c>
      <c r="B225" s="4">
        <v>0.96599000000000002</v>
      </c>
      <c r="C225" s="34">
        <f t="shared" si="9"/>
        <v>0.96599000000000002</v>
      </c>
      <c r="D225" s="2">
        <v>0.96649578269370795</v>
      </c>
      <c r="E225" s="19">
        <f t="shared" si="11"/>
        <v>5.0578269370793461E-4</v>
      </c>
      <c r="G225" s="12"/>
      <c r="H225" s="12"/>
      <c r="I225" s="12"/>
      <c r="K225" s="12"/>
      <c r="M225" s="12"/>
      <c r="O225" s="12"/>
      <c r="Q225" s="12"/>
      <c r="S225" s="12"/>
      <c r="U225" s="12"/>
      <c r="W225" s="12"/>
    </row>
    <row r="226" spans="1:23" x14ac:dyDescent="0.25">
      <c r="A226" s="21">
        <f t="shared" si="10"/>
        <v>106</v>
      </c>
      <c r="B226" s="4">
        <v>0.96179000000000003</v>
      </c>
      <c r="C226" s="34">
        <f t="shared" si="9"/>
        <v>0.96179000000000003</v>
      </c>
      <c r="D226" s="2">
        <v>0.96231165236526806</v>
      </c>
      <c r="E226" s="19">
        <f t="shared" si="11"/>
        <v>5.2165236526802161E-4</v>
      </c>
      <c r="G226" s="12"/>
      <c r="H226" s="12"/>
      <c r="I226" s="12"/>
      <c r="K226" s="12"/>
      <c r="M226" s="12"/>
      <c r="O226" s="12"/>
      <c r="Q226" s="12"/>
      <c r="S226" s="12"/>
      <c r="U226" s="12"/>
      <c r="W226" s="12"/>
    </row>
    <row r="227" spans="1:23" x14ac:dyDescent="0.25">
      <c r="A227" s="21">
        <f t="shared" si="10"/>
        <v>107</v>
      </c>
      <c r="B227" s="4">
        <v>0.95199999999999996</v>
      </c>
      <c r="C227" s="34">
        <f t="shared" si="9"/>
        <v>0.95199999999999996</v>
      </c>
      <c r="D227" s="2">
        <v>0.952396222127182</v>
      </c>
      <c r="E227" s="19">
        <f t="shared" si="11"/>
        <v>3.962221271820443E-4</v>
      </c>
      <c r="G227" s="12"/>
      <c r="H227" s="12"/>
      <c r="I227" s="12"/>
      <c r="K227" s="12"/>
      <c r="M227" s="12"/>
      <c r="O227" s="12"/>
      <c r="Q227" s="12"/>
      <c r="S227" s="12"/>
      <c r="U227" s="12"/>
      <c r="W227" s="12"/>
    </row>
    <row r="228" spans="1:23" x14ac:dyDescent="0.25">
      <c r="A228" s="21">
        <f t="shared" si="10"/>
        <v>108</v>
      </c>
      <c r="B228" s="4">
        <v>0.96680999999999995</v>
      </c>
      <c r="C228" s="34">
        <f t="shared" si="9"/>
        <v>0.96680999999999995</v>
      </c>
      <c r="D228" s="2">
        <v>0.96734683914974595</v>
      </c>
      <c r="E228" s="19">
        <f t="shared" si="11"/>
        <v>5.3683914974600455E-4</v>
      </c>
      <c r="G228" s="12"/>
      <c r="H228" s="12"/>
      <c r="I228" s="12"/>
      <c r="K228" s="12"/>
      <c r="M228" s="12"/>
      <c r="O228" s="12"/>
      <c r="Q228" s="12"/>
      <c r="S228" s="12"/>
      <c r="U228" s="12"/>
      <c r="W228" s="12"/>
    </row>
    <row r="229" spans="1:23" x14ac:dyDescent="0.25">
      <c r="A229" s="21">
        <f t="shared" si="10"/>
        <v>109</v>
      </c>
      <c r="B229" s="4">
        <v>0.96745999999999999</v>
      </c>
      <c r="C229" s="34">
        <f t="shared" si="9"/>
        <v>0.96745999999999999</v>
      </c>
      <c r="D229" s="2">
        <v>0.96799940222501002</v>
      </c>
      <c r="E229" s="19">
        <f t="shared" si="11"/>
        <v>5.3940222501003277E-4</v>
      </c>
      <c r="G229" s="12"/>
      <c r="H229" s="12"/>
      <c r="I229" s="12"/>
      <c r="K229" s="12"/>
      <c r="M229" s="12"/>
      <c r="O229" s="12"/>
      <c r="Q229" s="12"/>
      <c r="S229" s="12"/>
      <c r="U229" s="12"/>
      <c r="W229" s="12"/>
    </row>
    <row r="230" spans="1:23" x14ac:dyDescent="0.25">
      <c r="A230" s="21">
        <f t="shared" si="10"/>
        <v>110</v>
      </c>
      <c r="B230" s="4">
        <v>0.97299999999999998</v>
      </c>
      <c r="C230" s="34">
        <f t="shared" si="9"/>
        <v>0.97299999999999998</v>
      </c>
      <c r="D230" s="2">
        <v>0.97356578802381899</v>
      </c>
      <c r="E230" s="19">
        <f t="shared" si="11"/>
        <v>5.6578802381901383E-4</v>
      </c>
      <c r="G230" s="12"/>
      <c r="H230" s="12"/>
      <c r="I230" s="12"/>
      <c r="K230" s="12"/>
      <c r="M230" s="12"/>
      <c r="O230" s="12"/>
      <c r="Q230" s="12"/>
      <c r="S230" s="12"/>
      <c r="U230" s="12"/>
      <c r="W230" s="12"/>
    </row>
    <row r="231" spans="1:23" x14ac:dyDescent="0.25">
      <c r="A231" s="21">
        <f t="shared" si="10"/>
        <v>111</v>
      </c>
      <c r="B231" s="4">
        <v>0.98</v>
      </c>
      <c r="C231" s="34">
        <f t="shared" si="9"/>
        <v>0.98</v>
      </c>
      <c r="D231" s="2">
        <v>0.98075685482745201</v>
      </c>
      <c r="E231" s="19">
        <f t="shared" si="11"/>
        <v>7.5685482745202481E-4</v>
      </c>
      <c r="G231" s="12"/>
      <c r="H231" s="12"/>
      <c r="I231" s="12"/>
      <c r="K231" s="12"/>
      <c r="M231" s="12"/>
      <c r="O231" s="12"/>
      <c r="Q231" s="12"/>
      <c r="S231" s="12"/>
      <c r="U231" s="12"/>
      <c r="W231" s="12"/>
    </row>
    <row r="232" spans="1:23" x14ac:dyDescent="0.25">
      <c r="A232" s="21">
        <f t="shared" si="10"/>
        <v>112</v>
      </c>
      <c r="B232" s="4">
        <v>0.97499999999999998</v>
      </c>
      <c r="C232" s="34">
        <f t="shared" si="9"/>
        <v>0.97499999999999998</v>
      </c>
      <c r="D232" s="2">
        <v>0.97560724399013099</v>
      </c>
      <c r="E232" s="19">
        <f t="shared" si="11"/>
        <v>6.0724399013101227E-4</v>
      </c>
      <c r="G232" s="12"/>
      <c r="H232" s="12"/>
      <c r="I232" s="12"/>
      <c r="K232" s="12"/>
      <c r="M232" s="12"/>
      <c r="O232" s="12"/>
      <c r="Q232" s="12"/>
      <c r="S232" s="12"/>
      <c r="U232" s="12"/>
      <c r="W232" s="12"/>
    </row>
    <row r="233" spans="1:23" x14ac:dyDescent="0.25">
      <c r="A233" s="21">
        <f t="shared" si="10"/>
        <v>113</v>
      </c>
      <c r="B233" s="4">
        <v>0.99299999999999999</v>
      </c>
      <c r="C233" s="34">
        <f t="shared" si="9"/>
        <v>0.99299999999999999</v>
      </c>
      <c r="D233" s="2">
        <v>0.99334427264187397</v>
      </c>
      <c r="E233" s="19">
        <f t="shared" si="11"/>
        <v>3.4427264187397721E-4</v>
      </c>
      <c r="G233" s="12"/>
      <c r="H233" s="12"/>
      <c r="I233" s="12"/>
      <c r="K233" s="12"/>
      <c r="M233" s="12"/>
      <c r="O233" s="12"/>
      <c r="Q233" s="12"/>
      <c r="S233" s="12"/>
      <c r="U233" s="12"/>
      <c r="W233" s="12"/>
    </row>
    <row r="234" spans="1:23" x14ac:dyDescent="0.25">
      <c r="A234" s="21">
        <f t="shared" si="10"/>
        <v>114</v>
      </c>
      <c r="B234" s="4">
        <v>0.96021999999999996</v>
      </c>
      <c r="C234" s="34">
        <f t="shared" si="9"/>
        <v>0.96021999999999996</v>
      </c>
      <c r="D234" s="2">
        <v>0.96011532193355897</v>
      </c>
      <c r="E234" s="19">
        <f t="shared" si="11"/>
        <v>1.0467806644098854E-4</v>
      </c>
      <c r="G234" s="12"/>
      <c r="H234" s="12"/>
      <c r="I234" s="12"/>
      <c r="K234" s="12"/>
      <c r="M234" s="12"/>
      <c r="O234" s="12"/>
      <c r="Q234" s="12"/>
      <c r="S234" s="12"/>
      <c r="U234" s="12"/>
      <c r="W234" s="12"/>
    </row>
    <row r="235" spans="1:23" x14ac:dyDescent="0.25">
      <c r="A235" s="21">
        <f t="shared" si="10"/>
        <v>115</v>
      </c>
      <c r="B235" s="4">
        <v>0.96013999999999999</v>
      </c>
      <c r="C235" s="34">
        <f t="shared" si="9"/>
        <v>0.96013999999999999</v>
      </c>
      <c r="D235" s="2">
        <v>0.96002557054380799</v>
      </c>
      <c r="E235" s="19">
        <f t="shared" si="11"/>
        <v>1.1442945619200007E-4</v>
      </c>
      <c r="G235" s="12"/>
      <c r="H235" s="12"/>
      <c r="I235" s="12"/>
      <c r="K235" s="12"/>
      <c r="M235" s="12"/>
      <c r="O235" s="12"/>
      <c r="Q235" s="12"/>
      <c r="S235" s="12"/>
      <c r="U235" s="12"/>
      <c r="W235" s="12"/>
    </row>
    <row r="236" spans="1:23" x14ac:dyDescent="0.25">
      <c r="A236" s="21">
        <f t="shared" si="10"/>
        <v>116</v>
      </c>
      <c r="B236" s="4">
        <v>1.0049999999999999</v>
      </c>
      <c r="C236" s="34">
        <f t="shared" si="9"/>
        <v>1.0049999999999999</v>
      </c>
      <c r="D236" s="2">
        <v>1.0050805158846099</v>
      </c>
      <c r="E236" s="19">
        <f t="shared" si="11"/>
        <v>8.0515884609999588E-5</v>
      </c>
      <c r="G236" s="12"/>
      <c r="H236" s="12"/>
      <c r="I236" s="12"/>
      <c r="K236" s="12"/>
      <c r="M236" s="12"/>
      <c r="O236" s="12"/>
      <c r="Q236" s="12"/>
      <c r="S236" s="12"/>
      <c r="U236" s="12"/>
      <c r="W236" s="12"/>
    </row>
    <row r="237" spans="1:23" x14ac:dyDescent="0.25">
      <c r="A237" s="21">
        <f t="shared" si="10"/>
        <v>117</v>
      </c>
      <c r="B237" s="4">
        <v>0.97382000000000002</v>
      </c>
      <c r="C237" s="34">
        <f t="shared" si="9"/>
        <v>0.97382000000000002</v>
      </c>
      <c r="D237" s="2">
        <v>0.97444953285331504</v>
      </c>
      <c r="E237" s="19">
        <f t="shared" si="11"/>
        <v>6.2953285331501796E-4</v>
      </c>
      <c r="G237" s="12"/>
      <c r="H237" s="12"/>
      <c r="I237" s="12"/>
      <c r="K237" s="12"/>
      <c r="M237" s="12"/>
      <c r="O237" s="12"/>
      <c r="Q237" s="12"/>
      <c r="S237" s="12"/>
      <c r="U237" s="12"/>
      <c r="W237" s="12"/>
    </row>
    <row r="238" spans="1:23" ht="15.75" thickBot="1" x14ac:dyDescent="0.3">
      <c r="A238" s="29">
        <f t="shared" si="10"/>
        <v>118</v>
      </c>
      <c r="B238" s="5">
        <v>0.94943</v>
      </c>
      <c r="C238" s="34">
        <f t="shared" si="9"/>
        <v>0.94943</v>
      </c>
      <c r="D238" s="3">
        <v>0.94960280112957096</v>
      </c>
      <c r="E238" s="19">
        <f t="shared" si="11"/>
        <v>1.7280112957096527E-4</v>
      </c>
      <c r="G238" s="12"/>
      <c r="H238" s="12"/>
      <c r="I238" s="12"/>
      <c r="K238" s="12"/>
      <c r="M238" s="12"/>
      <c r="O238" s="12"/>
      <c r="Q238" s="12"/>
      <c r="S238" s="12"/>
      <c r="U238" s="12"/>
      <c r="W238" s="12"/>
    </row>
    <row r="240" spans="1:23" x14ac:dyDescent="0.25">
      <c r="B240" s="1" t="s">
        <v>26</v>
      </c>
      <c r="C240" s="1"/>
      <c r="D240" s="1" t="s">
        <v>25</v>
      </c>
      <c r="E240" s="20">
        <f>SUM(E3:E238)</f>
        <v>0.18817230843735475</v>
      </c>
      <c r="F240" s="19"/>
      <c r="G240" s="20">
        <f>SUM(G3:G238)</f>
        <v>0</v>
      </c>
      <c r="H240" s="20"/>
      <c r="I240" s="20">
        <f>SUM(I3:I238)</f>
        <v>0</v>
      </c>
      <c r="J240" s="20"/>
      <c r="K240" s="20">
        <f>SUM(K3:K238)</f>
        <v>0</v>
      </c>
      <c r="L240" s="20"/>
      <c r="M240" s="20">
        <f>SUM(M3:M238)</f>
        <v>0</v>
      </c>
      <c r="O240" s="20">
        <f>SUM(O3:O238)</f>
        <v>0</v>
      </c>
      <c r="Q240" s="20">
        <f>SUM(Q3:Q238)</f>
        <v>0</v>
      </c>
      <c r="S240" s="20">
        <f>SUM(S3:S238)</f>
        <v>0</v>
      </c>
      <c r="U240" s="20">
        <f>SUM(U3:U238)</f>
        <v>0</v>
      </c>
      <c r="W240" s="20">
        <f>SUM(W3:W238)</f>
        <v>0</v>
      </c>
    </row>
    <row r="241" spans="2:23" x14ac:dyDescent="0.25">
      <c r="B241" s="1"/>
      <c r="C241" s="1"/>
      <c r="D241" s="1" t="s">
        <v>21</v>
      </c>
      <c r="E241" s="43">
        <f>AVERAGE(E3:E120)</f>
        <v>1.2714621057933325E-3</v>
      </c>
      <c r="F241" s="44"/>
      <c r="G241" s="44" t="e">
        <f>AVERAGE(G3:G120)</f>
        <v>#DIV/0!</v>
      </c>
      <c r="H241" s="44"/>
      <c r="I241" s="44" t="e">
        <f>AVERAGE(I3:I120)</f>
        <v>#DIV/0!</v>
      </c>
      <c r="J241" s="45"/>
      <c r="K241" s="43" t="e">
        <f>AVERAGE(K3:K120)</f>
        <v>#DIV/0!</v>
      </c>
      <c r="L241" s="45"/>
      <c r="M241" s="44" t="e">
        <f>AVERAGE(M3:M120)</f>
        <v>#DIV/0!</v>
      </c>
      <c r="N241" s="46"/>
      <c r="O241" s="44" t="e">
        <f>AVERAGE(O3:O120)</f>
        <v>#DIV/0!</v>
      </c>
      <c r="P241" s="49"/>
      <c r="Q241" s="44" t="e">
        <f>AVERAGE(Q3:Q120)</f>
        <v>#DIV/0!</v>
      </c>
      <c r="R241" s="49"/>
      <c r="S241" s="44" t="e">
        <f>AVERAGE(S3:S120)</f>
        <v>#DIV/0!</v>
      </c>
      <c r="T241" s="49"/>
      <c r="U241" s="44" t="e">
        <f>AVERAGE(U3:U120)</f>
        <v>#DIV/0!</v>
      </c>
      <c r="V241" s="49"/>
      <c r="W241" s="44" t="e">
        <f>AVERAGE(W3:W120)</f>
        <v>#DIV/0!</v>
      </c>
    </row>
    <row r="242" spans="2:23" x14ac:dyDescent="0.25">
      <c r="B242" s="1"/>
      <c r="C242" s="1"/>
      <c r="D242" s="1" t="s">
        <v>18</v>
      </c>
      <c r="E242" s="43">
        <f>AVERAGE(E121:E238)</f>
        <v>3.2321847418425014E-4</v>
      </c>
      <c r="F242" s="44"/>
      <c r="G242" s="44" t="e">
        <f>AVERAGE(G121:G238)</f>
        <v>#DIV/0!</v>
      </c>
      <c r="H242" s="44"/>
      <c r="I242" s="44" t="e">
        <f>AVERAGE(I121:I238)</f>
        <v>#DIV/0!</v>
      </c>
      <c r="J242" s="45"/>
      <c r="K242" s="43" t="e">
        <f>AVERAGE(K121:K238)</f>
        <v>#DIV/0!</v>
      </c>
      <c r="L242" s="45"/>
      <c r="M242" s="44" t="e">
        <f>AVERAGE(M121:M238)</f>
        <v>#DIV/0!</v>
      </c>
      <c r="N242" s="46"/>
      <c r="O242" s="44" t="e">
        <f>AVERAGE(O121:O238)</f>
        <v>#DIV/0!</v>
      </c>
      <c r="P242" s="49"/>
      <c r="Q242" s="44" t="e">
        <f>AVERAGE(Q121:Q238)</f>
        <v>#DIV/0!</v>
      </c>
      <c r="R242" s="49"/>
      <c r="S242" s="44" t="e">
        <f>AVERAGE(S121:S238)</f>
        <v>#DIV/0!</v>
      </c>
      <c r="T242" s="49"/>
      <c r="U242" s="44" t="e">
        <f>AVERAGE(U121:U238)</f>
        <v>#DIV/0!</v>
      </c>
      <c r="V242" s="49"/>
      <c r="W242" s="44" t="e">
        <f>AVERAGE(W121:W238)</f>
        <v>#DIV/0!</v>
      </c>
    </row>
    <row r="243" spans="2:23" x14ac:dyDescent="0.25">
      <c r="B243" s="1"/>
      <c r="C243" s="1"/>
      <c r="D243" s="1"/>
      <c r="E243" s="1"/>
      <c r="F243" s="19"/>
      <c r="G243" s="1"/>
      <c r="H243" s="20"/>
      <c r="I243" s="1"/>
      <c r="J243" s="20"/>
      <c r="K243" s="1"/>
      <c r="L243" s="20"/>
      <c r="M243" s="1"/>
      <c r="O243" s="1"/>
      <c r="Q243" s="1"/>
      <c r="S243" s="1"/>
      <c r="U243" s="1"/>
      <c r="W243" s="1"/>
    </row>
    <row r="244" spans="2:23" x14ac:dyDescent="0.25">
      <c r="B244" s="1"/>
      <c r="C244" s="1"/>
      <c r="D244" s="31" t="s">
        <v>19</v>
      </c>
      <c r="E244" s="20">
        <f>MIN(E3:E120)</f>
        <v>0</v>
      </c>
      <c r="G244" s="20">
        <f>MIN(G3:G120)</f>
        <v>0</v>
      </c>
      <c r="H244" s="20"/>
      <c r="I244" s="20">
        <f>MIN(I3:I120)</f>
        <v>0</v>
      </c>
      <c r="K244" s="20">
        <f>MIN(K3:K120)</f>
        <v>0</v>
      </c>
      <c r="L244" s="20"/>
      <c r="M244" s="20">
        <f>MIN(M3:M120)</f>
        <v>0</v>
      </c>
      <c r="O244" s="20">
        <f>MIN(O3:O120)</f>
        <v>0</v>
      </c>
      <c r="Q244" s="20">
        <f>MIN(Q3:Q120)</f>
        <v>0</v>
      </c>
      <c r="S244" s="20">
        <f>MIN(S3:S120)</f>
        <v>0</v>
      </c>
      <c r="U244" s="20">
        <f>MIN(U3:U120)</f>
        <v>0</v>
      </c>
      <c r="W244" s="20">
        <f>MIN(W3:W120)</f>
        <v>0</v>
      </c>
    </row>
    <row r="245" spans="2:23" x14ac:dyDescent="0.25">
      <c r="B245" s="1"/>
      <c r="C245" s="1"/>
      <c r="D245" s="31" t="s">
        <v>20</v>
      </c>
      <c r="E245" s="20">
        <f>MAX(E3:E120)</f>
        <v>2.8260555994499836E-3</v>
      </c>
      <c r="G245" s="20">
        <f>MAX(G3:G120)</f>
        <v>0</v>
      </c>
      <c r="H245" s="20"/>
      <c r="I245" s="20">
        <f>MAX(I3:I120)</f>
        <v>0</v>
      </c>
      <c r="K245" s="20">
        <f>MAX(K3:K120)</f>
        <v>0</v>
      </c>
      <c r="L245" s="20"/>
      <c r="M245" s="20">
        <f>MAX(M3:M120)</f>
        <v>0</v>
      </c>
      <c r="O245" s="20">
        <f>MAX(O3:O120)</f>
        <v>0</v>
      </c>
      <c r="Q245" s="20">
        <f>MAX(Q3:Q120)</f>
        <v>0</v>
      </c>
      <c r="S245" s="20">
        <f>MAX(S3:S120)</f>
        <v>0</v>
      </c>
      <c r="U245" s="20">
        <f>MAX(U3:U120)</f>
        <v>0</v>
      </c>
      <c r="W245" s="20">
        <f>MAX(W3:W120)</f>
        <v>0</v>
      </c>
    </row>
    <row r="246" spans="2:23" x14ac:dyDescent="0.25">
      <c r="B246" s="1"/>
      <c r="C246" s="1"/>
      <c r="D246" s="31" t="s">
        <v>16</v>
      </c>
      <c r="E246" s="20">
        <f>MIN(E121:E238)</f>
        <v>7.2120187499802313E-6</v>
      </c>
      <c r="G246" s="20">
        <f>MIN(G121:G238)</f>
        <v>0</v>
      </c>
      <c r="H246" s="20"/>
      <c r="I246" s="20">
        <f>MIN(I121:I238)</f>
        <v>0</v>
      </c>
      <c r="K246" s="20">
        <f>MIN(K121:K238)</f>
        <v>0</v>
      </c>
      <c r="L246" s="20"/>
      <c r="M246" s="20">
        <f>MIN(M121:M238)</f>
        <v>0</v>
      </c>
      <c r="O246" s="20">
        <f>MIN(O121:O238)</f>
        <v>0</v>
      </c>
      <c r="Q246" s="20">
        <f>MIN(Q121:Q238)</f>
        <v>0</v>
      </c>
      <c r="S246" s="20">
        <f>MIN(S121:S238)</f>
        <v>0</v>
      </c>
      <c r="U246" s="20">
        <f>MIN(U121:U238)</f>
        <v>0</v>
      </c>
      <c r="W246" s="20">
        <f>MIN(W121:W238)</f>
        <v>0</v>
      </c>
    </row>
    <row r="247" spans="2:23" x14ac:dyDescent="0.25">
      <c r="B247" s="1"/>
      <c r="C247" s="1"/>
      <c r="D247" s="31" t="s">
        <v>17</v>
      </c>
      <c r="E247" s="20">
        <f>MAX(E121:E238)</f>
        <v>1.1057552942899118E-3</v>
      </c>
      <c r="G247" s="20">
        <f>MAX(G121:G238)</f>
        <v>0</v>
      </c>
      <c r="H247" s="20"/>
      <c r="I247" s="20">
        <f>MAX(I121:I238)</f>
        <v>0</v>
      </c>
      <c r="K247" s="20">
        <f>MAX(K121:K238)</f>
        <v>0</v>
      </c>
      <c r="L247" s="20"/>
      <c r="M247" s="20">
        <f>MAX(M121:M238)</f>
        <v>0</v>
      </c>
      <c r="O247" s="20">
        <f>MAX(O121:O238)</f>
        <v>0</v>
      </c>
      <c r="Q247" s="20">
        <f>MAX(Q121:Q238)</f>
        <v>0</v>
      </c>
      <c r="S247" s="20">
        <f>MAX(S121:S238)</f>
        <v>0</v>
      </c>
      <c r="U247" s="20">
        <f>MAX(U121:U238)</f>
        <v>0</v>
      </c>
      <c r="W247" s="20">
        <f>MAX(W121:W238)</f>
        <v>0</v>
      </c>
    </row>
  </sheetData>
  <mergeCells count="6">
    <mergeCell ref="A1:A2"/>
    <mergeCell ref="B1:B2"/>
    <mergeCell ref="D1:D2"/>
    <mergeCell ref="F1:AE1"/>
    <mergeCell ref="C1:C2"/>
    <mergeCell ref="E1:E2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E10" sqref="E10"/>
    </sheetView>
  </sheetViews>
  <sheetFormatPr defaultRowHeight="15" x14ac:dyDescent="0.25"/>
  <cols>
    <col min="1" max="2" width="10.85546875" bestFit="1" customWidth="1"/>
  </cols>
  <sheetData>
    <row r="1" spans="1:14" x14ac:dyDescent="0.25">
      <c r="A1" t="s">
        <v>54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14</v>
      </c>
    </row>
    <row r="2" spans="1:14" x14ac:dyDescent="0.25">
      <c r="A2">
        <v>5</v>
      </c>
      <c r="B2" s="7">
        <v>1</v>
      </c>
      <c r="C2" s="7">
        <v>0.88945640237246404</v>
      </c>
      <c r="D2">
        <v>0.85519288246181002</v>
      </c>
      <c r="E2">
        <v>0.93083190195356402</v>
      </c>
      <c r="F2">
        <v>0.87856901761575301</v>
      </c>
      <c r="G2">
        <v>0.88270755494249298</v>
      </c>
      <c r="H2">
        <v>0.86036888823389401</v>
      </c>
      <c r="I2">
        <v>0.883617031158063</v>
      </c>
      <c r="J2">
        <v>0.85864574712904296</v>
      </c>
      <c r="K2">
        <v>0.86863755196941705</v>
      </c>
      <c r="L2">
        <v>0.87182017018578295</v>
      </c>
      <c r="M2">
        <f>AVERAGE(C2:L2)</f>
        <v>0.87798471480222839</v>
      </c>
      <c r="N2">
        <f>M$2/M2</f>
        <v>1</v>
      </c>
    </row>
    <row r="3" spans="1:14" x14ac:dyDescent="0.25">
      <c r="B3" s="7">
        <v>2</v>
      </c>
      <c r="C3" s="7"/>
      <c r="M3" t="e">
        <f>AVERAGE(C3:L3)</f>
        <v>#DIV/0!</v>
      </c>
      <c r="N3" t="e">
        <f t="shared" ref="N3:N11" si="0">M$2/M3</f>
        <v>#DIV/0!</v>
      </c>
    </row>
    <row r="4" spans="1:14" x14ac:dyDescent="0.25">
      <c r="B4" s="7">
        <v>4</v>
      </c>
      <c r="C4" s="7"/>
      <c r="M4" t="e">
        <f t="shared" ref="M4:M11" si="1">AVERAGE(C4:L4)</f>
        <v>#DIV/0!</v>
      </c>
      <c r="N4" t="e">
        <f t="shared" si="0"/>
        <v>#DIV/0!</v>
      </c>
    </row>
    <row r="5" spans="1:14" x14ac:dyDescent="0.25">
      <c r="B5" s="7">
        <v>8</v>
      </c>
      <c r="C5" s="7"/>
      <c r="M5" t="e">
        <f t="shared" si="1"/>
        <v>#DIV/0!</v>
      </c>
      <c r="N5" t="e">
        <f t="shared" si="0"/>
        <v>#DIV/0!</v>
      </c>
    </row>
    <row r="6" spans="1:14" x14ac:dyDescent="0.25">
      <c r="B6" s="7">
        <v>16</v>
      </c>
      <c r="C6" s="7"/>
      <c r="M6" t="e">
        <f t="shared" si="1"/>
        <v>#DIV/0!</v>
      </c>
      <c r="N6" t="e">
        <f t="shared" si="0"/>
        <v>#DIV/0!</v>
      </c>
    </row>
    <row r="7" spans="1:14" x14ac:dyDescent="0.25">
      <c r="B7" s="7">
        <v>32</v>
      </c>
      <c r="C7" s="7"/>
      <c r="M7" t="e">
        <f t="shared" si="1"/>
        <v>#DIV/0!</v>
      </c>
      <c r="N7" s="6" t="e">
        <f t="shared" si="0"/>
        <v>#DIV/0!</v>
      </c>
    </row>
    <row r="8" spans="1:14" x14ac:dyDescent="0.25">
      <c r="B8" s="7">
        <v>62</v>
      </c>
      <c r="C8" s="7"/>
      <c r="M8" t="e">
        <f t="shared" si="1"/>
        <v>#DIV/0!</v>
      </c>
      <c r="N8" t="e">
        <f t="shared" si="0"/>
        <v>#DIV/0!</v>
      </c>
    </row>
    <row r="9" spans="1:14" x14ac:dyDescent="0.25">
      <c r="B9" s="7">
        <v>113</v>
      </c>
      <c r="C9" s="7"/>
      <c r="M9" t="e">
        <f t="shared" si="1"/>
        <v>#DIV/0!</v>
      </c>
      <c r="N9" t="e">
        <f t="shared" si="0"/>
        <v>#DIV/0!</v>
      </c>
    </row>
    <row r="10" spans="1:14" x14ac:dyDescent="0.25">
      <c r="B10" s="7">
        <v>200</v>
      </c>
      <c r="C10" s="7"/>
      <c r="M10" t="e">
        <f t="shared" si="1"/>
        <v>#DIV/0!</v>
      </c>
      <c r="N10" t="e">
        <f t="shared" si="0"/>
        <v>#DIV/0!</v>
      </c>
    </row>
    <row r="11" spans="1:14" x14ac:dyDescent="0.25">
      <c r="B11" s="7">
        <v>300</v>
      </c>
      <c r="C11" s="7"/>
      <c r="M11" t="e">
        <f t="shared" si="1"/>
        <v>#DIV/0!</v>
      </c>
      <c r="N11" t="e">
        <f t="shared" si="0"/>
        <v>#DIV/0!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0"/>
  <sheetViews>
    <sheetView topLeftCell="A596" workbookViewId="0">
      <selection activeCell="D605" sqref="D605:E612"/>
    </sheetView>
  </sheetViews>
  <sheetFormatPr defaultRowHeight="15" x14ac:dyDescent="0.25"/>
  <cols>
    <col min="3" max="3" width="9" bestFit="1" customWidth="1"/>
    <col min="5" max="5" width="12.5703125" bestFit="1" customWidth="1"/>
    <col min="6" max="6" width="9.28515625" bestFit="1" customWidth="1"/>
    <col min="7" max="7" width="12" bestFit="1" customWidth="1"/>
    <col min="8" max="8" width="9.28515625" bestFit="1" customWidth="1"/>
    <col min="9" max="9" width="12.28515625" customWidth="1"/>
    <col min="10" max="10" width="9.28515625" bestFit="1" customWidth="1"/>
    <col min="11" max="11" width="12.28515625" customWidth="1"/>
    <col min="12" max="12" width="9.28515625" bestFit="1" customWidth="1"/>
    <col min="13" max="13" width="12.28515625" customWidth="1"/>
    <col min="14" max="14" width="12.7109375" bestFit="1" customWidth="1"/>
    <col min="15" max="15" width="12.5703125" bestFit="1" customWidth="1"/>
    <col min="16" max="16" width="12.7109375" bestFit="1" customWidth="1"/>
    <col min="17" max="17" width="11.28515625" bestFit="1" customWidth="1"/>
    <col min="18" max="18" width="12.7109375" bestFit="1" customWidth="1"/>
    <col min="19" max="19" width="11.28515625" bestFit="1" customWidth="1"/>
    <col min="20" max="20" width="12.7109375" bestFit="1" customWidth="1"/>
    <col min="21" max="21" width="11.28515625" bestFit="1" customWidth="1"/>
    <col min="22" max="22" width="12.7109375" bestFit="1" customWidth="1"/>
    <col min="23" max="23" width="11.28515625" bestFit="1" customWidth="1"/>
  </cols>
  <sheetData>
    <row r="1" spans="1:23" x14ac:dyDescent="0.25">
      <c r="A1" s="62" t="s">
        <v>15</v>
      </c>
      <c r="B1" s="64" t="s">
        <v>28</v>
      </c>
      <c r="C1" s="64" t="s">
        <v>29</v>
      </c>
      <c r="D1" s="64" t="s">
        <v>27</v>
      </c>
      <c r="E1" s="67" t="s">
        <v>55</v>
      </c>
      <c r="F1" s="53"/>
      <c r="G1" s="51"/>
      <c r="H1" s="50"/>
      <c r="I1" s="50"/>
      <c r="J1" s="50"/>
      <c r="K1" s="50"/>
      <c r="L1" s="50"/>
      <c r="M1" s="50"/>
    </row>
    <row r="2" spans="1:23" ht="15.75" thickBot="1" x14ac:dyDescent="0.3">
      <c r="A2" s="63"/>
      <c r="B2" s="65"/>
      <c r="C2" s="65"/>
      <c r="D2" s="65"/>
      <c r="E2" s="68"/>
      <c r="F2" s="52">
        <v>2</v>
      </c>
      <c r="G2" s="50" t="s">
        <v>22</v>
      </c>
      <c r="H2" s="50">
        <v>4</v>
      </c>
      <c r="I2" s="50" t="s">
        <v>23</v>
      </c>
      <c r="J2" s="50">
        <v>8</v>
      </c>
      <c r="K2" s="50" t="s">
        <v>24</v>
      </c>
      <c r="L2" s="50">
        <v>16</v>
      </c>
      <c r="M2" s="50" t="s">
        <v>31</v>
      </c>
      <c r="N2" s="8">
        <v>32</v>
      </c>
      <c r="O2" s="8" t="s">
        <v>30</v>
      </c>
      <c r="P2" s="8">
        <v>62</v>
      </c>
      <c r="Q2" s="8" t="s">
        <v>36</v>
      </c>
      <c r="R2" s="8">
        <v>113</v>
      </c>
      <c r="S2" s="8" t="s">
        <v>37</v>
      </c>
      <c r="T2" s="8">
        <v>200</v>
      </c>
      <c r="U2" s="8" t="s">
        <v>60</v>
      </c>
      <c r="V2" s="8">
        <v>300</v>
      </c>
      <c r="W2" s="8" t="s">
        <v>38</v>
      </c>
    </row>
    <row r="3" spans="1:23" x14ac:dyDescent="0.25">
      <c r="A3" s="21">
        <v>1</v>
      </c>
      <c r="B3" s="35">
        <v>0.113107358881677</v>
      </c>
      <c r="C3" s="35">
        <f>B3-0.113107358881677</f>
        <v>0</v>
      </c>
      <c r="D3" s="59">
        <v>0</v>
      </c>
      <c r="E3" s="19">
        <f>ABS(C3-D3)</f>
        <v>0</v>
      </c>
      <c r="F3" s="19"/>
      <c r="H3" s="19"/>
      <c r="J3" s="19"/>
      <c r="L3" s="19"/>
    </row>
    <row r="4" spans="1:23" x14ac:dyDescent="0.25">
      <c r="A4" s="21">
        <f>A3+1</f>
        <v>2</v>
      </c>
      <c r="B4" s="35">
        <v>0.14411671232111201</v>
      </c>
      <c r="C4" s="35">
        <f t="shared" ref="C4:C67" si="0">B4-0.113107358881677</f>
        <v>3.1009353439435006E-2</v>
      </c>
      <c r="D4" s="35">
        <v>3.1670752137946803E-2</v>
      </c>
      <c r="E4" s="19">
        <f t="shared" ref="E4:E67" si="1">ABS(C4-D4)</f>
        <v>6.6139869851179756E-4</v>
      </c>
      <c r="F4" s="19"/>
      <c r="H4" s="19"/>
      <c r="J4" s="19"/>
      <c r="L4" s="19"/>
    </row>
    <row r="5" spans="1:23" x14ac:dyDescent="0.25">
      <c r="A5" s="21">
        <f t="shared" ref="A5:A68" si="2">A4+1</f>
        <v>3</v>
      </c>
      <c r="B5" s="35">
        <v>0.12577013799485501</v>
      </c>
      <c r="C5" s="35">
        <f t="shared" si="0"/>
        <v>1.2662779113178008E-2</v>
      </c>
      <c r="D5" s="35">
        <v>1.3579954000095601E-2</v>
      </c>
      <c r="E5" s="19">
        <f t="shared" si="1"/>
        <v>9.1717488691759295E-4</v>
      </c>
      <c r="F5" s="19"/>
      <c r="H5" s="19"/>
      <c r="J5" s="19"/>
      <c r="L5" s="19"/>
    </row>
    <row r="6" spans="1:23" x14ac:dyDescent="0.25">
      <c r="A6" s="21">
        <f t="shared" si="2"/>
        <v>4</v>
      </c>
      <c r="B6" s="35">
        <v>9.0400822496133001E-2</v>
      </c>
      <c r="C6" s="35">
        <f t="shared" si="0"/>
        <v>-2.2706536385543999E-2</v>
      </c>
      <c r="D6" s="35">
        <v>-2.19599745743276E-2</v>
      </c>
      <c r="E6" s="19">
        <f t="shared" si="1"/>
        <v>7.4656181121639936E-4</v>
      </c>
      <c r="F6" s="19"/>
      <c r="H6" s="19"/>
      <c r="J6" s="19"/>
      <c r="L6" s="19"/>
    </row>
    <row r="7" spans="1:23" x14ac:dyDescent="0.25">
      <c r="A7" s="21">
        <f t="shared" si="2"/>
        <v>5</v>
      </c>
      <c r="B7" s="35">
        <v>9.0328433879012002E-2</v>
      </c>
      <c r="C7" s="35">
        <f t="shared" si="0"/>
        <v>-2.2778925002664999E-2</v>
      </c>
      <c r="D7" s="35">
        <v>-2.28293611869308E-2</v>
      </c>
      <c r="E7" s="19">
        <f t="shared" si="1"/>
        <v>5.0436184265801459E-5</v>
      </c>
      <c r="F7" s="19"/>
      <c r="H7" s="19"/>
      <c r="J7" s="19"/>
      <c r="L7" s="19"/>
    </row>
    <row r="8" spans="1:23" x14ac:dyDescent="0.25">
      <c r="A8" s="21">
        <f t="shared" si="2"/>
        <v>6</v>
      </c>
      <c r="B8" s="35">
        <v>0.131316938522824</v>
      </c>
      <c r="C8" s="35">
        <f t="shared" si="0"/>
        <v>1.8209579641147E-2</v>
      </c>
      <c r="D8" s="35">
        <v>1.8941869834719401E-2</v>
      </c>
      <c r="E8" s="19">
        <f t="shared" si="1"/>
        <v>7.3229019357240119E-4</v>
      </c>
      <c r="F8" s="19"/>
      <c r="H8" s="19"/>
      <c r="J8" s="19"/>
      <c r="L8" s="19"/>
    </row>
    <row r="9" spans="1:23" x14ac:dyDescent="0.25">
      <c r="A9" s="21">
        <f t="shared" si="2"/>
        <v>7</v>
      </c>
      <c r="B9" s="35">
        <v>0.118160328316828</v>
      </c>
      <c r="C9" s="35">
        <f t="shared" si="0"/>
        <v>5.0529694351510029E-3</v>
      </c>
      <c r="D9" s="35">
        <v>5.9524353629484801E-3</v>
      </c>
      <c r="E9" s="19">
        <f t="shared" si="1"/>
        <v>8.994659277974772E-4</v>
      </c>
      <c r="F9" s="19"/>
      <c r="H9" s="19"/>
      <c r="J9" s="19"/>
      <c r="L9" s="19"/>
    </row>
    <row r="10" spans="1:23" x14ac:dyDescent="0.25">
      <c r="A10" s="21">
        <f t="shared" si="2"/>
        <v>8</v>
      </c>
      <c r="B10" s="35">
        <v>4.7293594979863997E-2</v>
      </c>
      <c r="C10" s="35">
        <f t="shared" si="0"/>
        <v>-6.5813763901813011E-2</v>
      </c>
      <c r="D10" s="35">
        <v>-6.5064863167839507E-2</v>
      </c>
      <c r="E10" s="19">
        <f t="shared" si="1"/>
        <v>7.4890073397350376E-4</v>
      </c>
      <c r="F10" s="19"/>
      <c r="H10" s="19"/>
      <c r="J10" s="19"/>
      <c r="L10" s="19"/>
    </row>
    <row r="11" spans="1:23" x14ac:dyDescent="0.25">
      <c r="A11" s="21">
        <f t="shared" si="2"/>
        <v>9</v>
      </c>
      <c r="B11" s="35">
        <v>5.5789697196054998E-2</v>
      </c>
      <c r="C11" s="35">
        <f t="shared" si="0"/>
        <v>-5.7317661685622003E-2</v>
      </c>
      <c r="D11" s="35">
        <v>-5.6338722465224901E-2</v>
      </c>
      <c r="E11" s="19">
        <f t="shared" si="1"/>
        <v>9.7893922039710146E-4</v>
      </c>
      <c r="F11" s="19"/>
      <c r="H11" s="19"/>
      <c r="J11" s="19"/>
      <c r="L11" s="19"/>
    </row>
    <row r="12" spans="1:23" x14ac:dyDescent="0.25">
      <c r="A12" s="21">
        <f t="shared" si="2"/>
        <v>10</v>
      </c>
      <c r="B12" s="35">
        <v>3.0465137654829E-2</v>
      </c>
      <c r="C12" s="35">
        <f t="shared" si="0"/>
        <v>-8.2642221226848001E-2</v>
      </c>
      <c r="D12" s="35">
        <v>-8.2014157976130195E-2</v>
      </c>
      <c r="E12" s="19">
        <f t="shared" si="1"/>
        <v>6.2806325071780578E-4</v>
      </c>
      <c r="F12" s="19"/>
      <c r="H12" s="19"/>
      <c r="J12" s="19"/>
      <c r="L12" s="19"/>
    </row>
    <row r="13" spans="1:23" x14ac:dyDescent="0.25">
      <c r="A13" s="21">
        <f t="shared" si="2"/>
        <v>11</v>
      </c>
      <c r="B13" s="35">
        <v>4.7394574772932997E-2</v>
      </c>
      <c r="C13" s="35">
        <f t="shared" si="0"/>
        <v>-6.571278410874401E-2</v>
      </c>
      <c r="D13" s="35">
        <v>-6.4476135597495904E-2</v>
      </c>
      <c r="E13" s="19">
        <f t="shared" si="1"/>
        <v>1.2366485112481063E-3</v>
      </c>
      <c r="F13" s="19"/>
      <c r="H13" s="19"/>
      <c r="J13" s="19"/>
      <c r="L13" s="19"/>
    </row>
    <row r="14" spans="1:23" x14ac:dyDescent="0.25">
      <c r="A14" s="21">
        <f t="shared" si="2"/>
        <v>12</v>
      </c>
      <c r="B14" s="35">
        <v>0.10097438153543099</v>
      </c>
      <c r="C14" s="35">
        <f t="shared" si="0"/>
        <v>-1.2132977346246007E-2</v>
      </c>
      <c r="D14" s="35">
        <v>-1.10744073724038E-2</v>
      </c>
      <c r="E14" s="19">
        <f t="shared" si="1"/>
        <v>1.0585699738422071E-3</v>
      </c>
      <c r="F14" s="19"/>
      <c r="H14" s="19"/>
      <c r="J14" s="19"/>
      <c r="L14" s="19"/>
    </row>
    <row r="15" spans="1:23" x14ac:dyDescent="0.25">
      <c r="A15" s="21">
        <f t="shared" si="2"/>
        <v>13</v>
      </c>
      <c r="B15" s="35">
        <v>-4.3502955140829998E-3</v>
      </c>
      <c r="C15" s="35">
        <f t="shared" si="0"/>
        <v>-0.11745765439576</v>
      </c>
      <c r="D15" s="35">
        <v>-0.11642979563678101</v>
      </c>
      <c r="E15" s="19">
        <f t="shared" si="1"/>
        <v>1.0278587589789973E-3</v>
      </c>
      <c r="F15" s="19"/>
      <c r="H15" s="19"/>
      <c r="J15" s="19"/>
      <c r="L15" s="19"/>
    </row>
    <row r="16" spans="1:23" x14ac:dyDescent="0.25">
      <c r="A16" s="21">
        <f t="shared" si="2"/>
        <v>14</v>
      </c>
      <c r="B16" s="35">
        <v>-8.4146884386698997E-2</v>
      </c>
      <c r="C16" s="35">
        <f t="shared" si="0"/>
        <v>-0.19725424326837598</v>
      </c>
      <c r="D16" s="35">
        <v>-0.19657274568400901</v>
      </c>
      <c r="E16" s="19">
        <f t="shared" si="1"/>
        <v>6.8149758436697461E-4</v>
      </c>
      <c r="F16" s="19"/>
      <c r="H16" s="19"/>
      <c r="J16" s="19"/>
      <c r="L16" s="19"/>
    </row>
    <row r="17" spans="1:12" x14ac:dyDescent="0.25">
      <c r="A17" s="21">
        <f t="shared" si="2"/>
        <v>15</v>
      </c>
      <c r="B17" s="35">
        <v>-0.15410270831814901</v>
      </c>
      <c r="C17" s="35">
        <f t="shared" si="0"/>
        <v>-0.26721006719982598</v>
      </c>
      <c r="D17" s="35">
        <v>-0.26668872098102298</v>
      </c>
      <c r="E17" s="19">
        <f t="shared" si="1"/>
        <v>5.2134621880300935E-4</v>
      </c>
      <c r="F17" s="19"/>
      <c r="H17" s="19"/>
      <c r="J17" s="19"/>
      <c r="L17" s="19"/>
    </row>
    <row r="18" spans="1:12" x14ac:dyDescent="0.25">
      <c r="A18" s="21">
        <f t="shared" si="2"/>
        <v>16</v>
      </c>
      <c r="B18" s="35">
        <v>-4.4524502390839001E-2</v>
      </c>
      <c r="C18" s="35">
        <f t="shared" si="0"/>
        <v>-0.15763186127251599</v>
      </c>
      <c r="D18" s="35">
        <v>-0.15690563014925299</v>
      </c>
      <c r="E18" s="19">
        <f t="shared" si="1"/>
        <v>7.2623112326300476E-4</v>
      </c>
      <c r="F18" s="19"/>
      <c r="H18" s="19"/>
      <c r="J18" s="19"/>
      <c r="L18" s="19"/>
    </row>
    <row r="19" spans="1:12" x14ac:dyDescent="0.25">
      <c r="A19" s="21">
        <f t="shared" si="2"/>
        <v>17</v>
      </c>
      <c r="B19" s="35">
        <v>-0.246794702884161</v>
      </c>
      <c r="C19" s="35">
        <f t="shared" si="0"/>
        <v>-0.359902061765838</v>
      </c>
      <c r="D19" s="35">
        <v>-0.35959616754384299</v>
      </c>
      <c r="E19" s="19">
        <f t="shared" si="1"/>
        <v>3.0589422199500671E-4</v>
      </c>
      <c r="F19" s="19"/>
      <c r="H19" s="19"/>
      <c r="J19" s="19"/>
      <c r="L19" s="19"/>
    </row>
    <row r="20" spans="1:12" x14ac:dyDescent="0.25">
      <c r="A20" s="21">
        <f t="shared" si="2"/>
        <v>18</v>
      </c>
      <c r="B20" s="35">
        <v>2.7347487286189999E-2</v>
      </c>
      <c r="C20" s="35">
        <f t="shared" si="0"/>
        <v>-8.5759871595487008E-2</v>
      </c>
      <c r="D20" s="35">
        <v>-8.4922489520654995E-2</v>
      </c>
      <c r="E20" s="19">
        <f t="shared" si="1"/>
        <v>8.3738207483201321E-4</v>
      </c>
      <c r="F20" s="19"/>
      <c r="H20" s="19"/>
      <c r="J20" s="19"/>
      <c r="L20" s="19"/>
    </row>
    <row r="21" spans="1:12" x14ac:dyDescent="0.25">
      <c r="A21" s="21">
        <f t="shared" si="2"/>
        <v>19</v>
      </c>
      <c r="B21" s="35">
        <v>-3.757368470512E-2</v>
      </c>
      <c r="C21" s="35">
        <f t="shared" si="0"/>
        <v>-0.15068104358679701</v>
      </c>
      <c r="D21" s="35">
        <v>-0.15011791160486301</v>
      </c>
      <c r="E21" s="19">
        <f t="shared" si="1"/>
        <v>5.6313198193400082E-4</v>
      </c>
      <c r="F21" s="19"/>
      <c r="H21" s="19"/>
      <c r="J21" s="19"/>
      <c r="L21" s="19"/>
    </row>
    <row r="22" spans="1:12" x14ac:dyDescent="0.25">
      <c r="A22" s="21">
        <f t="shared" si="2"/>
        <v>20</v>
      </c>
      <c r="B22" s="35">
        <v>3.8017776175858997E-2</v>
      </c>
      <c r="C22" s="35">
        <f t="shared" si="0"/>
        <v>-7.5089582705818003E-2</v>
      </c>
      <c r="D22" s="35">
        <v>-7.4197493061394407E-2</v>
      </c>
      <c r="E22" s="19">
        <f t="shared" si="1"/>
        <v>8.9208964442359651E-4</v>
      </c>
      <c r="F22" s="19"/>
      <c r="H22" s="19"/>
      <c r="J22" s="19"/>
      <c r="L22" s="19"/>
    </row>
    <row r="23" spans="1:12" x14ac:dyDescent="0.25">
      <c r="A23" s="21">
        <f t="shared" si="2"/>
        <v>21</v>
      </c>
      <c r="B23" s="35">
        <v>-2.9960785795037002E-2</v>
      </c>
      <c r="C23" s="35">
        <f t="shared" si="0"/>
        <v>-0.143068144676714</v>
      </c>
      <c r="D23" s="35">
        <v>-0.14194635165268801</v>
      </c>
      <c r="E23" s="19">
        <f t="shared" si="1"/>
        <v>1.1217930240259855E-3</v>
      </c>
      <c r="F23" s="19"/>
      <c r="H23" s="19"/>
      <c r="J23" s="19"/>
      <c r="L23" s="19"/>
    </row>
    <row r="24" spans="1:12" x14ac:dyDescent="0.25">
      <c r="A24" s="21">
        <f t="shared" si="2"/>
        <v>22</v>
      </c>
      <c r="B24" s="35">
        <v>7.3120381219652003E-2</v>
      </c>
      <c r="C24" s="35">
        <f t="shared" si="0"/>
        <v>-3.9986977662024997E-2</v>
      </c>
      <c r="D24" s="35">
        <v>-3.8189660685384999E-2</v>
      </c>
      <c r="E24" s="19">
        <f t="shared" si="1"/>
        <v>1.7973169766399982E-3</v>
      </c>
      <c r="F24" s="19"/>
      <c r="H24" s="19"/>
      <c r="J24" s="19"/>
      <c r="L24" s="19"/>
    </row>
    <row r="25" spans="1:12" x14ac:dyDescent="0.25">
      <c r="A25" s="21">
        <f t="shared" si="2"/>
        <v>23</v>
      </c>
      <c r="B25" s="35">
        <v>0.11214267271882999</v>
      </c>
      <c r="C25" s="35">
        <f t="shared" si="0"/>
        <v>-9.6468616284700603E-4</v>
      </c>
      <c r="D25" s="35">
        <v>2.8725131220794697E-4</v>
      </c>
      <c r="E25" s="19">
        <f t="shared" si="1"/>
        <v>1.2519374750549531E-3</v>
      </c>
      <c r="F25" s="19"/>
      <c r="H25" s="19"/>
      <c r="J25" s="19"/>
      <c r="L25" s="19"/>
    </row>
    <row r="26" spans="1:12" x14ac:dyDescent="0.25">
      <c r="A26" s="21">
        <f t="shared" si="2"/>
        <v>24</v>
      </c>
      <c r="B26" s="35">
        <v>2.8746233666166E-2</v>
      </c>
      <c r="C26" s="35">
        <f t="shared" si="0"/>
        <v>-8.4361125215511007E-2</v>
      </c>
      <c r="D26" s="35">
        <v>-8.3096093538053903E-2</v>
      </c>
      <c r="E26" s="19">
        <f t="shared" si="1"/>
        <v>1.2650316774571041E-3</v>
      </c>
      <c r="F26" s="19"/>
      <c r="H26" s="19"/>
      <c r="J26" s="19"/>
      <c r="L26" s="19"/>
    </row>
    <row r="27" spans="1:12" x14ac:dyDescent="0.25">
      <c r="A27" s="21">
        <f t="shared" si="2"/>
        <v>25</v>
      </c>
      <c r="B27" s="35">
        <v>-2.7567476226533001E-2</v>
      </c>
      <c r="C27" s="35">
        <f t="shared" si="0"/>
        <v>-0.14067483510820999</v>
      </c>
      <c r="D27" s="35">
        <v>-0.13932773173990101</v>
      </c>
      <c r="E27" s="19">
        <f t="shared" si="1"/>
        <v>1.3471033683089828E-3</v>
      </c>
      <c r="F27" s="19"/>
      <c r="H27" s="19"/>
      <c r="J27" s="19"/>
      <c r="L27" s="19"/>
    </row>
    <row r="28" spans="1:12" x14ac:dyDescent="0.25">
      <c r="A28" s="21">
        <f t="shared" si="2"/>
        <v>26</v>
      </c>
      <c r="B28" s="35">
        <v>-8.4002535444693993E-2</v>
      </c>
      <c r="C28" s="35">
        <f t="shared" si="0"/>
        <v>-0.19710989432637099</v>
      </c>
      <c r="D28" s="35">
        <v>-0.195923149915466</v>
      </c>
      <c r="E28" s="19">
        <f t="shared" si="1"/>
        <v>1.1867444109049941E-3</v>
      </c>
      <c r="F28" s="19"/>
      <c r="H28" s="19"/>
      <c r="J28" s="19"/>
      <c r="L28" s="19"/>
    </row>
    <row r="29" spans="1:12" x14ac:dyDescent="0.25">
      <c r="A29" s="21">
        <f t="shared" si="2"/>
        <v>27</v>
      </c>
      <c r="B29" s="35">
        <v>-0.21909757086826701</v>
      </c>
      <c r="C29" s="35">
        <f t="shared" si="0"/>
        <v>-0.33220492974994398</v>
      </c>
      <c r="D29" s="35">
        <v>-0.33081036460014401</v>
      </c>
      <c r="E29" s="19">
        <f t="shared" si="1"/>
        <v>1.3945651497999645E-3</v>
      </c>
      <c r="F29" s="19"/>
      <c r="H29" s="19"/>
      <c r="J29" s="19"/>
      <c r="L29" s="19"/>
    </row>
    <row r="30" spans="1:12" x14ac:dyDescent="0.25">
      <c r="A30" s="21">
        <f t="shared" si="2"/>
        <v>28</v>
      </c>
      <c r="B30" s="35">
        <v>-0.144738771305118</v>
      </c>
      <c r="C30" s="35">
        <f t="shared" si="0"/>
        <v>-0.25784613018679503</v>
      </c>
      <c r="D30" s="35">
        <v>-0.256625414525122</v>
      </c>
      <c r="E30" s="19">
        <f t="shared" si="1"/>
        <v>1.220715661673033E-3</v>
      </c>
      <c r="F30" s="19"/>
      <c r="H30" s="19"/>
      <c r="J30" s="19"/>
      <c r="L30" s="19"/>
    </row>
    <row r="31" spans="1:12" x14ac:dyDescent="0.25">
      <c r="A31" s="21">
        <f t="shared" si="2"/>
        <v>29</v>
      </c>
      <c r="B31" s="35">
        <v>-0.47699010033661798</v>
      </c>
      <c r="C31" s="35">
        <f t="shared" si="0"/>
        <v>-0.59009745921829504</v>
      </c>
      <c r="D31" s="35">
        <v>-0.58829574561837905</v>
      </c>
      <c r="E31" s="19">
        <f t="shared" si="1"/>
        <v>1.8017135999159883E-3</v>
      </c>
      <c r="F31" s="19"/>
      <c r="H31" s="19"/>
      <c r="J31" s="19"/>
      <c r="L31" s="19"/>
    </row>
    <row r="32" spans="1:12" x14ac:dyDescent="0.25">
      <c r="A32" s="21">
        <f t="shared" si="2"/>
        <v>30</v>
      </c>
      <c r="B32" s="35">
        <v>-0.41950527498531398</v>
      </c>
      <c r="C32" s="35">
        <f t="shared" si="0"/>
        <v>-0.53261263386699098</v>
      </c>
      <c r="D32" s="35">
        <v>-0.53129799154882995</v>
      </c>
      <c r="E32" s="19">
        <f t="shared" si="1"/>
        <v>1.3146423181610301E-3</v>
      </c>
      <c r="F32" s="19"/>
      <c r="H32" s="19"/>
      <c r="J32" s="19"/>
      <c r="L32" s="19"/>
    </row>
    <row r="33" spans="1:12" x14ac:dyDescent="0.25">
      <c r="A33" s="21">
        <f t="shared" si="2"/>
        <v>31</v>
      </c>
      <c r="B33" s="35">
        <v>-0.203326115508697</v>
      </c>
      <c r="C33" s="35">
        <f t="shared" si="0"/>
        <v>-0.316433474390374</v>
      </c>
      <c r="D33" s="35">
        <v>-0.31507159878819402</v>
      </c>
      <c r="E33" s="19">
        <f t="shared" si="1"/>
        <v>1.3618756021799849E-3</v>
      </c>
      <c r="F33" s="19"/>
      <c r="H33" s="19"/>
      <c r="J33" s="19"/>
      <c r="L33" s="19"/>
    </row>
    <row r="34" spans="1:12" x14ac:dyDescent="0.25">
      <c r="A34" s="21">
        <f t="shared" si="2"/>
        <v>32</v>
      </c>
      <c r="B34" s="35">
        <v>-0.22902587435022401</v>
      </c>
      <c r="C34" s="35">
        <f t="shared" si="0"/>
        <v>-0.34213323323190103</v>
      </c>
      <c r="D34" s="35">
        <v>-0.34064160935850402</v>
      </c>
      <c r="E34" s="19">
        <f t="shared" si="1"/>
        <v>1.4916238733970189E-3</v>
      </c>
      <c r="F34" s="19"/>
      <c r="H34" s="19"/>
      <c r="J34" s="19"/>
      <c r="L34" s="19"/>
    </row>
    <row r="35" spans="1:12" x14ac:dyDescent="0.25">
      <c r="A35" s="21">
        <f t="shared" si="2"/>
        <v>33</v>
      </c>
      <c r="B35" s="35">
        <v>-0.105480971552356</v>
      </c>
      <c r="C35" s="35">
        <f t="shared" si="0"/>
        <v>-0.218588330434033</v>
      </c>
      <c r="D35" s="35">
        <v>-0.217442333640537</v>
      </c>
      <c r="E35" s="19">
        <f t="shared" si="1"/>
        <v>1.1459967934960014E-3</v>
      </c>
      <c r="F35" s="19"/>
      <c r="H35" s="19"/>
      <c r="J35" s="19"/>
      <c r="L35" s="19"/>
    </row>
    <row r="36" spans="1:12" x14ac:dyDescent="0.25">
      <c r="A36" s="21">
        <f t="shared" si="2"/>
        <v>34</v>
      </c>
      <c r="B36" s="35">
        <v>-0.23272962320011101</v>
      </c>
      <c r="C36" s="35">
        <f t="shared" si="0"/>
        <v>-0.34583698208178804</v>
      </c>
      <c r="D36" s="35">
        <v>-0.344416235138641</v>
      </c>
      <c r="E36" s="19">
        <f t="shared" si="1"/>
        <v>1.4207469431470332E-3</v>
      </c>
      <c r="F36" s="19"/>
      <c r="H36" s="19"/>
      <c r="J36" s="19"/>
      <c r="L36" s="19"/>
    </row>
    <row r="37" spans="1:12" x14ac:dyDescent="0.25">
      <c r="A37" s="21">
        <f t="shared" si="2"/>
        <v>35</v>
      </c>
      <c r="B37" s="35">
        <v>-0.18993415298709099</v>
      </c>
      <c r="C37" s="35">
        <f t="shared" si="0"/>
        <v>-0.30304151186876799</v>
      </c>
      <c r="D37" s="35">
        <v>-0.30163354220602601</v>
      </c>
      <c r="E37" s="19">
        <f t="shared" si="1"/>
        <v>1.4079696627419813E-3</v>
      </c>
      <c r="F37" s="19"/>
      <c r="H37" s="19"/>
      <c r="J37" s="19"/>
      <c r="L37" s="19"/>
    </row>
    <row r="38" spans="1:12" x14ac:dyDescent="0.25">
      <c r="A38" s="21">
        <f t="shared" si="2"/>
        <v>36</v>
      </c>
      <c r="B38" s="35">
        <v>-0.13574863954497801</v>
      </c>
      <c r="C38" s="35">
        <f t="shared" si="0"/>
        <v>-0.24885599842665501</v>
      </c>
      <c r="D38" s="35">
        <v>-0.24769122893381901</v>
      </c>
      <c r="E38" s="19">
        <f t="shared" si="1"/>
        <v>1.1647694928360042E-3</v>
      </c>
      <c r="F38" s="19"/>
      <c r="H38" s="19"/>
      <c r="J38" s="19"/>
      <c r="L38" s="19"/>
    </row>
    <row r="39" spans="1:12" x14ac:dyDescent="0.25">
      <c r="A39" s="21">
        <f t="shared" si="2"/>
        <v>37</v>
      </c>
      <c r="B39" s="35">
        <v>-0.31101204657075499</v>
      </c>
      <c r="C39" s="35">
        <f t="shared" si="0"/>
        <v>-0.42411940545243199</v>
      </c>
      <c r="D39" s="35">
        <v>-0.42241834835831099</v>
      </c>
      <c r="E39" s="19">
        <f t="shared" si="1"/>
        <v>1.7010570941209946E-3</v>
      </c>
      <c r="F39" s="19"/>
      <c r="H39" s="19"/>
      <c r="J39" s="19"/>
      <c r="L39" s="19"/>
    </row>
    <row r="40" spans="1:12" x14ac:dyDescent="0.25">
      <c r="A40" s="21">
        <f t="shared" si="2"/>
        <v>38</v>
      </c>
      <c r="B40" s="35">
        <v>-0.326562048324953</v>
      </c>
      <c r="C40" s="35">
        <f t="shared" si="0"/>
        <v>-0.43966940720663</v>
      </c>
      <c r="D40" s="35">
        <v>-0.43746934874148302</v>
      </c>
      <c r="E40" s="19">
        <f t="shared" si="1"/>
        <v>2.2000584651469812E-3</v>
      </c>
      <c r="F40" s="19"/>
      <c r="H40" s="19"/>
      <c r="J40" s="19"/>
      <c r="L40" s="19"/>
    </row>
    <row r="41" spans="1:12" x14ac:dyDescent="0.25">
      <c r="A41" s="21">
        <f t="shared" si="2"/>
        <v>39</v>
      </c>
      <c r="B41" s="35">
        <v>-0.27761185544605899</v>
      </c>
      <c r="C41" s="35">
        <f t="shared" si="0"/>
        <v>-0.39071921432773599</v>
      </c>
      <c r="D41" s="35">
        <v>-0.38911198357721399</v>
      </c>
      <c r="E41" s="19">
        <f t="shared" si="1"/>
        <v>1.6072307505219929E-3</v>
      </c>
      <c r="F41" s="19"/>
      <c r="H41" s="19"/>
      <c r="J41" s="19"/>
      <c r="L41" s="19"/>
    </row>
    <row r="42" spans="1:12" x14ac:dyDescent="0.25">
      <c r="A42" s="21">
        <f t="shared" si="2"/>
        <v>40</v>
      </c>
      <c r="B42" s="35">
        <v>-0.218320371437454</v>
      </c>
      <c r="C42" s="35">
        <f t="shared" si="0"/>
        <v>-0.33142773031913098</v>
      </c>
      <c r="D42" s="35">
        <v>-0.32996383973817101</v>
      </c>
      <c r="E42" s="19">
        <f t="shared" si="1"/>
        <v>1.46389058095997E-3</v>
      </c>
      <c r="F42" s="19"/>
      <c r="H42" s="19"/>
      <c r="J42" s="19"/>
      <c r="L42" s="19"/>
    </row>
    <row r="43" spans="1:12" x14ac:dyDescent="0.25">
      <c r="A43" s="21">
        <f t="shared" si="2"/>
        <v>41</v>
      </c>
      <c r="B43" s="35">
        <v>-0.42961101970000898</v>
      </c>
      <c r="C43" s="35">
        <f t="shared" si="0"/>
        <v>-0.54271837858168603</v>
      </c>
      <c r="D43" s="35">
        <v>-0.54062425672998105</v>
      </c>
      <c r="E43" s="19">
        <f t="shared" si="1"/>
        <v>2.0941218517049887E-3</v>
      </c>
      <c r="F43" s="19"/>
      <c r="H43" s="19"/>
      <c r="J43" s="19"/>
      <c r="L43" s="19"/>
    </row>
    <row r="44" spans="1:12" x14ac:dyDescent="0.25">
      <c r="A44" s="21">
        <f t="shared" si="2"/>
        <v>42</v>
      </c>
      <c r="B44" s="35">
        <v>-0.29381859503764501</v>
      </c>
      <c r="C44" s="35">
        <f t="shared" si="0"/>
        <v>-0.40692595391932201</v>
      </c>
      <c r="D44" s="35">
        <v>-0.40585240959169</v>
      </c>
      <c r="E44" s="19">
        <f t="shared" si="1"/>
        <v>1.0735443276320145E-3</v>
      </c>
      <c r="F44" s="19"/>
      <c r="H44" s="19"/>
      <c r="J44" s="19"/>
      <c r="L44" s="19"/>
    </row>
    <row r="45" spans="1:12" x14ac:dyDescent="0.25">
      <c r="A45" s="21">
        <f t="shared" si="2"/>
        <v>43</v>
      </c>
      <c r="B45" s="35">
        <v>-5.3674525880911997E-2</v>
      </c>
      <c r="C45" s="35">
        <f t="shared" si="0"/>
        <v>-0.16678188476258898</v>
      </c>
      <c r="D45" s="35">
        <v>-0.16527553568252801</v>
      </c>
      <c r="E45" s="19">
        <f t="shared" si="1"/>
        <v>1.5063490800609758E-3</v>
      </c>
      <c r="F45" s="19"/>
      <c r="H45" s="19"/>
      <c r="J45" s="19"/>
      <c r="L45" s="19"/>
    </row>
    <row r="46" spans="1:12" x14ac:dyDescent="0.25">
      <c r="A46" s="21">
        <f t="shared" si="2"/>
        <v>44</v>
      </c>
      <c r="B46" s="35">
        <v>-0.14913827897874701</v>
      </c>
      <c r="C46" s="35">
        <f t="shared" si="0"/>
        <v>-0.26224563786042399</v>
      </c>
      <c r="D46" s="35">
        <v>-0.26092193627343502</v>
      </c>
      <c r="E46" s="19">
        <f t="shared" si="1"/>
        <v>1.3237015869889679E-3</v>
      </c>
      <c r="F46" s="19"/>
      <c r="H46" s="19"/>
      <c r="J46" s="19"/>
      <c r="L46" s="19"/>
    </row>
    <row r="47" spans="1:12" x14ac:dyDescent="0.25">
      <c r="A47" s="21">
        <f t="shared" si="2"/>
        <v>45</v>
      </c>
      <c r="B47" s="35">
        <v>-0.22168889475693099</v>
      </c>
      <c r="C47" s="35">
        <f t="shared" si="0"/>
        <v>-0.33479625363860799</v>
      </c>
      <c r="D47" s="35">
        <v>-0.33320322823229298</v>
      </c>
      <c r="E47" s="19">
        <f t="shared" si="1"/>
        <v>1.5930254063150073E-3</v>
      </c>
      <c r="F47" s="19"/>
      <c r="H47" s="19"/>
      <c r="J47" s="19"/>
      <c r="L47" s="19"/>
    </row>
    <row r="48" spans="1:12" x14ac:dyDescent="0.25">
      <c r="A48" s="21">
        <f t="shared" si="2"/>
        <v>46</v>
      </c>
      <c r="B48" s="35">
        <v>-0.327155419711472</v>
      </c>
      <c r="C48" s="35">
        <f t="shared" si="0"/>
        <v>-0.440262778593149</v>
      </c>
      <c r="D48" s="35">
        <v>-0.438671421194958</v>
      </c>
      <c r="E48" s="19">
        <f t="shared" si="1"/>
        <v>1.5913573981909956E-3</v>
      </c>
      <c r="F48" s="19"/>
      <c r="H48" s="19"/>
      <c r="J48" s="19"/>
      <c r="L48" s="19"/>
    </row>
    <row r="49" spans="1:12" x14ac:dyDescent="0.25">
      <c r="A49" s="21">
        <f t="shared" si="2"/>
        <v>47</v>
      </c>
      <c r="B49" s="35">
        <v>-0.304165096564393</v>
      </c>
      <c r="C49" s="35">
        <f t="shared" si="0"/>
        <v>-0.41727245544607</v>
      </c>
      <c r="D49" s="35">
        <v>-0.41564825826507701</v>
      </c>
      <c r="E49" s="19">
        <f t="shared" si="1"/>
        <v>1.6241971809929923E-3</v>
      </c>
      <c r="F49" s="19"/>
      <c r="H49" s="19"/>
      <c r="J49" s="19"/>
      <c r="L49" s="19"/>
    </row>
    <row r="50" spans="1:12" x14ac:dyDescent="0.25">
      <c r="A50" s="21">
        <f t="shared" si="2"/>
        <v>48</v>
      </c>
      <c r="B50" s="35">
        <v>-0.23155509298039001</v>
      </c>
      <c r="C50" s="35">
        <f t="shared" si="0"/>
        <v>-0.34466245186206701</v>
      </c>
      <c r="D50" s="35">
        <v>-0.34330131689801702</v>
      </c>
      <c r="E50" s="19">
        <f t="shared" si="1"/>
        <v>1.3611349640499926E-3</v>
      </c>
      <c r="F50" s="19"/>
      <c r="H50" s="19"/>
      <c r="J50" s="19"/>
      <c r="L50" s="19"/>
    </row>
    <row r="51" spans="1:12" x14ac:dyDescent="0.25">
      <c r="A51" s="21">
        <f t="shared" si="2"/>
        <v>49</v>
      </c>
      <c r="B51" s="35">
        <v>-0.16991391544055401</v>
      </c>
      <c r="C51" s="35">
        <f t="shared" si="0"/>
        <v>-0.28302127432223101</v>
      </c>
      <c r="D51" s="35">
        <v>-0.28234515035727697</v>
      </c>
      <c r="E51" s="19">
        <f t="shared" si="1"/>
        <v>6.7612396495403404E-4</v>
      </c>
      <c r="F51" s="19"/>
      <c r="H51" s="19"/>
      <c r="J51" s="19"/>
      <c r="L51" s="19"/>
    </row>
    <row r="52" spans="1:12" x14ac:dyDescent="0.25">
      <c r="A52" s="21">
        <f t="shared" si="2"/>
        <v>50</v>
      </c>
      <c r="B52" s="35">
        <v>-0.14362550133245799</v>
      </c>
      <c r="C52" s="35">
        <f t="shared" si="0"/>
        <v>-0.25673286021413499</v>
      </c>
      <c r="D52" s="35">
        <v>-0.25595539484840801</v>
      </c>
      <c r="E52" s="19">
        <f t="shared" si="1"/>
        <v>7.7746536572698144E-4</v>
      </c>
      <c r="F52" s="19"/>
      <c r="H52" s="19"/>
      <c r="J52" s="19"/>
      <c r="L52" s="19"/>
    </row>
    <row r="53" spans="1:12" x14ac:dyDescent="0.25">
      <c r="A53" s="21">
        <f t="shared" si="2"/>
        <v>51</v>
      </c>
      <c r="B53" s="35">
        <v>-0.13370289791600201</v>
      </c>
      <c r="C53" s="35">
        <f t="shared" si="0"/>
        <v>-0.24681025679767901</v>
      </c>
      <c r="D53" s="35">
        <v>-0.24591871229434401</v>
      </c>
      <c r="E53" s="19">
        <f t="shared" si="1"/>
        <v>8.9154450333500668E-4</v>
      </c>
      <c r="F53" s="19"/>
      <c r="H53" s="19"/>
      <c r="J53" s="19"/>
      <c r="L53" s="19"/>
    </row>
    <row r="54" spans="1:12" x14ac:dyDescent="0.25">
      <c r="A54" s="21">
        <f t="shared" si="2"/>
        <v>52</v>
      </c>
      <c r="B54" s="35">
        <v>-0.19532855299504701</v>
      </c>
      <c r="C54" s="35">
        <f t="shared" si="0"/>
        <v>-0.30843591187672403</v>
      </c>
      <c r="D54" s="35">
        <v>-0.30763691993883202</v>
      </c>
      <c r="E54" s="19">
        <f t="shared" si="1"/>
        <v>7.9899193789201295E-4</v>
      </c>
      <c r="F54" s="19"/>
      <c r="H54" s="19"/>
      <c r="J54" s="19"/>
      <c r="L54" s="19"/>
    </row>
    <row r="55" spans="1:12" x14ac:dyDescent="0.25">
      <c r="A55" s="21">
        <f t="shared" si="2"/>
        <v>53</v>
      </c>
      <c r="B55" s="35">
        <v>-0.10014052392189</v>
      </c>
      <c r="C55" s="35">
        <f t="shared" si="0"/>
        <v>-0.21324788280356699</v>
      </c>
      <c r="D55" s="35">
        <v>-0.21235359588288399</v>
      </c>
      <c r="E55" s="19">
        <f t="shared" si="1"/>
        <v>8.942869206829962E-4</v>
      </c>
      <c r="F55" s="19"/>
      <c r="H55" s="19"/>
      <c r="J55" s="19"/>
      <c r="L55" s="19"/>
    </row>
    <row r="56" spans="1:12" x14ac:dyDescent="0.25">
      <c r="A56" s="21">
        <f t="shared" si="2"/>
        <v>54</v>
      </c>
      <c r="B56" s="13">
        <v>-6.0379448067308002E-2</v>
      </c>
      <c r="C56" s="35">
        <f t="shared" si="0"/>
        <v>-0.173486806948985</v>
      </c>
      <c r="D56" s="35">
        <v>-0.17374756879337799</v>
      </c>
      <c r="E56" s="19">
        <f t="shared" si="1"/>
        <v>2.6076184439299821E-4</v>
      </c>
      <c r="F56" s="19"/>
      <c r="H56" s="19"/>
      <c r="J56" s="19"/>
      <c r="L56" s="19"/>
    </row>
    <row r="57" spans="1:12" x14ac:dyDescent="0.25">
      <c r="A57" s="21">
        <f t="shared" si="2"/>
        <v>55</v>
      </c>
      <c r="B57" s="13">
        <v>-0.37260006474047702</v>
      </c>
      <c r="C57" s="35">
        <f t="shared" si="0"/>
        <v>-0.48570742362215402</v>
      </c>
      <c r="D57" s="35">
        <v>-0.48590594328706399</v>
      </c>
      <c r="E57" s="19">
        <f t="shared" si="1"/>
        <v>1.9851966490996853E-4</v>
      </c>
      <c r="F57" s="19"/>
      <c r="H57" s="19"/>
      <c r="J57" s="19"/>
      <c r="L57" s="19"/>
    </row>
    <row r="58" spans="1:12" x14ac:dyDescent="0.25">
      <c r="A58" s="21">
        <f t="shared" si="2"/>
        <v>56</v>
      </c>
      <c r="B58" s="13">
        <v>-0.28245762796157298</v>
      </c>
      <c r="C58" s="35">
        <f t="shared" si="0"/>
        <v>-0.39556498684324998</v>
      </c>
      <c r="D58" s="35">
        <v>-0.39589279715269099</v>
      </c>
      <c r="E58" s="19">
        <f t="shared" si="1"/>
        <v>3.278103094410123E-4</v>
      </c>
      <c r="F58" s="19"/>
      <c r="H58" s="19"/>
      <c r="J58" s="19"/>
      <c r="L58" s="19"/>
    </row>
    <row r="59" spans="1:12" x14ac:dyDescent="0.25">
      <c r="A59" s="21">
        <f t="shared" si="2"/>
        <v>57</v>
      </c>
      <c r="B59" s="13">
        <v>-0.49054865835404199</v>
      </c>
      <c r="C59" s="35">
        <f t="shared" si="0"/>
        <v>-0.60365601723571904</v>
      </c>
      <c r="D59" s="35">
        <v>-0.601623268394192</v>
      </c>
      <c r="E59" s="19">
        <f t="shared" si="1"/>
        <v>2.0327488415270434E-3</v>
      </c>
      <c r="F59" s="19"/>
      <c r="H59" s="19"/>
      <c r="J59" s="19"/>
      <c r="L59" s="19"/>
    </row>
    <row r="60" spans="1:12" x14ac:dyDescent="0.25">
      <c r="A60" s="21">
        <f t="shared" si="2"/>
        <v>58</v>
      </c>
      <c r="B60" s="13">
        <v>-0.64655288900842101</v>
      </c>
      <c r="C60" s="35">
        <f t="shared" si="0"/>
        <v>-0.75966024789009801</v>
      </c>
      <c r="D60" s="35">
        <v>-0.75668988651879598</v>
      </c>
      <c r="E60" s="19">
        <f t="shared" si="1"/>
        <v>2.9703613713020216E-3</v>
      </c>
      <c r="F60" s="19"/>
      <c r="H60" s="19"/>
      <c r="J60" s="19"/>
      <c r="L60" s="19"/>
    </row>
    <row r="61" spans="1:12" x14ac:dyDescent="0.25">
      <c r="A61" s="21">
        <f t="shared" si="2"/>
        <v>59</v>
      </c>
      <c r="B61" s="13">
        <v>-0.54803790773299399</v>
      </c>
      <c r="C61" s="35">
        <f t="shared" si="0"/>
        <v>-0.66114526661467099</v>
      </c>
      <c r="D61" s="35">
        <v>-0.65876403453766796</v>
      </c>
      <c r="E61" s="19">
        <f t="shared" si="1"/>
        <v>2.381232077003026E-3</v>
      </c>
      <c r="F61" s="19"/>
      <c r="H61" s="19"/>
      <c r="J61" s="19"/>
      <c r="L61" s="19"/>
    </row>
    <row r="62" spans="1:12" x14ac:dyDescent="0.25">
      <c r="A62" s="21">
        <f t="shared" si="2"/>
        <v>60</v>
      </c>
      <c r="B62" s="13">
        <v>-0.50807583720893601</v>
      </c>
      <c r="C62" s="35">
        <f t="shared" si="0"/>
        <v>-0.62118319609061301</v>
      </c>
      <c r="D62" s="35">
        <v>-0.61921495361728895</v>
      </c>
      <c r="E62" s="19">
        <f t="shared" si="1"/>
        <v>1.9682424733240556E-3</v>
      </c>
      <c r="F62" s="19"/>
      <c r="H62" s="19"/>
      <c r="J62" s="19"/>
      <c r="L62" s="19"/>
    </row>
    <row r="63" spans="1:12" x14ac:dyDescent="0.25">
      <c r="A63" s="21">
        <f t="shared" si="2"/>
        <v>61</v>
      </c>
      <c r="B63" s="13">
        <v>-0.47695978967185698</v>
      </c>
      <c r="C63" s="35">
        <f t="shared" si="0"/>
        <v>-0.59006714855353404</v>
      </c>
      <c r="D63" s="35">
        <v>-0.58809267732511505</v>
      </c>
      <c r="E63" s="19">
        <f t="shared" si="1"/>
        <v>1.9744712284189836E-3</v>
      </c>
      <c r="F63" s="19"/>
      <c r="H63" s="19"/>
      <c r="J63" s="19"/>
      <c r="L63" s="19"/>
    </row>
    <row r="64" spans="1:12" x14ac:dyDescent="0.25">
      <c r="A64" s="21">
        <f t="shared" si="2"/>
        <v>62</v>
      </c>
      <c r="B64" s="13">
        <v>-0.40888719694243802</v>
      </c>
      <c r="C64" s="35">
        <f t="shared" si="0"/>
        <v>-0.52199455582411503</v>
      </c>
      <c r="D64" s="35">
        <v>-0.52044429132866399</v>
      </c>
      <c r="E64" s="19">
        <f t="shared" si="1"/>
        <v>1.550264495451037E-3</v>
      </c>
      <c r="F64" s="19"/>
      <c r="H64" s="19"/>
      <c r="J64" s="19"/>
      <c r="L64" s="19"/>
    </row>
    <row r="65" spans="1:12" x14ac:dyDescent="0.25">
      <c r="A65" s="21">
        <f t="shared" si="2"/>
        <v>63</v>
      </c>
      <c r="B65" s="13">
        <v>-0.49169578358577698</v>
      </c>
      <c r="C65" s="35">
        <f t="shared" si="0"/>
        <v>-0.60480314246745404</v>
      </c>
      <c r="D65" s="35">
        <v>-0.60292584128881799</v>
      </c>
      <c r="E65" s="19">
        <f t="shared" si="1"/>
        <v>1.8773011786360483E-3</v>
      </c>
      <c r="F65" s="19"/>
      <c r="H65" s="19"/>
      <c r="J65" s="19"/>
      <c r="L65" s="19"/>
    </row>
    <row r="66" spans="1:12" x14ac:dyDescent="0.25">
      <c r="A66" s="21">
        <f t="shared" si="2"/>
        <v>64</v>
      </c>
      <c r="B66" s="13">
        <v>-0.46380638025202098</v>
      </c>
      <c r="C66" s="35">
        <f t="shared" si="0"/>
        <v>-0.57691373913369803</v>
      </c>
      <c r="D66" s="35">
        <v>-0.57502794226245202</v>
      </c>
      <c r="E66" s="19">
        <f t="shared" si="1"/>
        <v>1.8857968712460149E-3</v>
      </c>
      <c r="F66" s="19"/>
      <c r="H66" s="19"/>
      <c r="J66" s="19"/>
      <c r="L66" s="19"/>
    </row>
    <row r="67" spans="1:12" x14ac:dyDescent="0.25">
      <c r="A67" s="21">
        <f t="shared" si="2"/>
        <v>65</v>
      </c>
      <c r="B67" s="13">
        <v>-0.44837363840681499</v>
      </c>
      <c r="C67" s="35">
        <f t="shared" si="0"/>
        <v>-0.56148099728849199</v>
      </c>
      <c r="D67" s="35">
        <v>-0.55967462068379104</v>
      </c>
      <c r="E67" s="19">
        <f t="shared" si="1"/>
        <v>1.8063766047009544E-3</v>
      </c>
      <c r="F67" s="19"/>
      <c r="H67" s="19"/>
      <c r="J67" s="19"/>
      <c r="L67" s="19"/>
    </row>
    <row r="68" spans="1:12" x14ac:dyDescent="0.25">
      <c r="A68" s="21">
        <f t="shared" si="2"/>
        <v>66</v>
      </c>
      <c r="B68" s="13">
        <v>-0.46526060872348002</v>
      </c>
      <c r="C68" s="35">
        <f t="shared" ref="C68:C131" si="3">B68-0.113107358881677</f>
        <v>-0.57836796760515696</v>
      </c>
      <c r="D68" s="35">
        <v>-0.57634800533210495</v>
      </c>
      <c r="E68" s="19">
        <f t="shared" ref="E68:E131" si="4">ABS(C68-D68)</f>
        <v>2.0199622730520117E-3</v>
      </c>
      <c r="F68" s="19"/>
      <c r="H68" s="19"/>
      <c r="J68" s="19"/>
      <c r="L68" s="19"/>
    </row>
    <row r="69" spans="1:12" x14ac:dyDescent="0.25">
      <c r="A69" s="21">
        <f t="shared" ref="A69:A132" si="5">A68+1</f>
        <v>67</v>
      </c>
      <c r="B69" s="13">
        <v>-0.46157536609910799</v>
      </c>
      <c r="C69" s="35">
        <f t="shared" si="3"/>
        <v>-0.57468272498078499</v>
      </c>
      <c r="D69" s="35">
        <v>-0.57251369987916401</v>
      </c>
      <c r="E69" s="19">
        <f t="shared" si="4"/>
        <v>2.1690251016209805E-3</v>
      </c>
      <c r="F69" s="19"/>
      <c r="H69" s="19"/>
      <c r="J69" s="19"/>
      <c r="L69" s="19"/>
    </row>
    <row r="70" spans="1:12" x14ac:dyDescent="0.25">
      <c r="A70" s="21">
        <f t="shared" si="5"/>
        <v>68</v>
      </c>
      <c r="B70" s="13">
        <v>-0.35039694809660199</v>
      </c>
      <c r="C70" s="35">
        <f t="shared" si="3"/>
        <v>-0.46350430697827899</v>
      </c>
      <c r="D70" s="35">
        <v>-0.46184179747527598</v>
      </c>
      <c r="E70" s="19">
        <f t="shared" si="4"/>
        <v>1.6625095030030068E-3</v>
      </c>
      <c r="F70" s="19"/>
      <c r="H70" s="19"/>
      <c r="J70" s="19"/>
      <c r="L70" s="19"/>
    </row>
    <row r="71" spans="1:12" x14ac:dyDescent="0.25">
      <c r="A71" s="21">
        <f t="shared" si="5"/>
        <v>69</v>
      </c>
      <c r="B71" s="13">
        <v>-0.32695020761384802</v>
      </c>
      <c r="C71" s="35">
        <f t="shared" si="3"/>
        <v>-0.44005756649552502</v>
      </c>
      <c r="D71" s="35">
        <v>-0.43903598664690502</v>
      </c>
      <c r="E71" s="19">
        <f t="shared" si="4"/>
        <v>1.0215798486200023E-3</v>
      </c>
      <c r="F71" s="19"/>
      <c r="H71" s="19"/>
      <c r="J71" s="19"/>
      <c r="L71" s="19"/>
    </row>
    <row r="72" spans="1:12" x14ac:dyDescent="0.25">
      <c r="A72" s="21">
        <f t="shared" si="5"/>
        <v>70</v>
      </c>
      <c r="B72" s="13">
        <v>-0.31913039357629203</v>
      </c>
      <c r="C72" s="35">
        <f t="shared" si="3"/>
        <v>-0.43223775245796903</v>
      </c>
      <c r="D72" s="35">
        <v>-0.43187059213287099</v>
      </c>
      <c r="E72" s="19">
        <f t="shared" si="4"/>
        <v>3.6716032509803709E-4</v>
      </c>
      <c r="F72" s="19"/>
      <c r="H72" s="19"/>
      <c r="J72" s="19"/>
      <c r="L72" s="19"/>
    </row>
    <row r="73" spans="1:12" x14ac:dyDescent="0.25">
      <c r="A73" s="21">
        <f t="shared" si="5"/>
        <v>71</v>
      </c>
      <c r="B73" s="13">
        <v>-0.254556682016851</v>
      </c>
      <c r="C73" s="35">
        <f t="shared" si="3"/>
        <v>-0.367664040898528</v>
      </c>
      <c r="D73" s="35">
        <v>-0.36724121843552099</v>
      </c>
      <c r="E73" s="19">
        <f t="shared" si="4"/>
        <v>4.2282246300701098E-4</v>
      </c>
      <c r="F73" s="19"/>
      <c r="H73" s="19"/>
      <c r="J73" s="19"/>
      <c r="L73" s="19"/>
    </row>
    <row r="74" spans="1:12" x14ac:dyDescent="0.25">
      <c r="A74" s="21">
        <f t="shared" si="5"/>
        <v>72</v>
      </c>
      <c r="B74" s="13">
        <v>-0.13551845991190201</v>
      </c>
      <c r="C74" s="35">
        <f t="shared" si="3"/>
        <v>-0.24862581879357901</v>
      </c>
      <c r="D74" s="35">
        <v>-0.24835565045357799</v>
      </c>
      <c r="E74" s="19">
        <f t="shared" si="4"/>
        <v>2.7016834000101464E-4</v>
      </c>
      <c r="F74" s="19"/>
      <c r="H74" s="19"/>
      <c r="J74" s="19"/>
      <c r="L74" s="19"/>
    </row>
    <row r="75" spans="1:12" x14ac:dyDescent="0.25">
      <c r="A75" s="21">
        <f t="shared" si="5"/>
        <v>73</v>
      </c>
      <c r="B75" s="13">
        <v>-0.38920316231157298</v>
      </c>
      <c r="C75" s="35">
        <f t="shared" si="3"/>
        <v>-0.50231052119324993</v>
      </c>
      <c r="D75" s="35">
        <v>-0.50088419867923795</v>
      </c>
      <c r="E75" s="19">
        <f t="shared" si="4"/>
        <v>1.4263225140119795E-3</v>
      </c>
      <c r="F75" s="19"/>
      <c r="H75" s="19"/>
      <c r="J75" s="19"/>
      <c r="L75" s="19"/>
    </row>
    <row r="76" spans="1:12" x14ac:dyDescent="0.25">
      <c r="A76" s="21">
        <f t="shared" si="5"/>
        <v>74</v>
      </c>
      <c r="B76" s="13">
        <v>-0.20202634762843</v>
      </c>
      <c r="C76" s="35">
        <f t="shared" si="3"/>
        <v>-0.31513370651010697</v>
      </c>
      <c r="D76" s="35">
        <v>-0.31442360064479302</v>
      </c>
      <c r="E76" s="19">
        <f t="shared" si="4"/>
        <v>7.1010586531394804E-4</v>
      </c>
      <c r="F76" s="19"/>
      <c r="H76" s="19"/>
      <c r="J76" s="19"/>
      <c r="L76" s="19"/>
    </row>
    <row r="77" spans="1:12" x14ac:dyDescent="0.25">
      <c r="A77" s="21">
        <f t="shared" si="5"/>
        <v>75</v>
      </c>
      <c r="B77" s="13">
        <v>-0.20630423345697799</v>
      </c>
      <c r="C77" s="35">
        <f t="shared" si="3"/>
        <v>-0.31941159233865501</v>
      </c>
      <c r="D77" s="35">
        <v>-0.318898966847805</v>
      </c>
      <c r="E77" s="19">
        <f t="shared" si="4"/>
        <v>5.1262549085001607E-4</v>
      </c>
      <c r="F77" s="19"/>
      <c r="H77" s="19"/>
      <c r="J77" s="19"/>
      <c r="L77" s="19"/>
    </row>
    <row r="78" spans="1:12" x14ac:dyDescent="0.25">
      <c r="A78" s="21">
        <f t="shared" si="5"/>
        <v>76</v>
      </c>
      <c r="B78" s="13">
        <v>-0.17203534374108001</v>
      </c>
      <c r="C78" s="35">
        <f t="shared" si="3"/>
        <v>-0.28514270262275698</v>
      </c>
      <c r="D78" s="35">
        <v>-0.28411034899823601</v>
      </c>
      <c r="E78" s="19">
        <f t="shared" si="4"/>
        <v>1.0323536245209763E-3</v>
      </c>
      <c r="F78" s="19"/>
      <c r="H78" s="19"/>
      <c r="J78" s="19"/>
      <c r="L78" s="19"/>
    </row>
    <row r="79" spans="1:12" x14ac:dyDescent="0.25">
      <c r="A79" s="21">
        <f t="shared" si="5"/>
        <v>77</v>
      </c>
      <c r="B79" s="13">
        <v>-0.120033097594757</v>
      </c>
      <c r="C79" s="35">
        <f t="shared" si="3"/>
        <v>-0.233140456476434</v>
      </c>
      <c r="D79" s="35">
        <v>-0.23342883687480001</v>
      </c>
      <c r="E79" s="19">
        <f t="shared" si="4"/>
        <v>2.8838039836601159E-4</v>
      </c>
      <c r="F79" s="19"/>
      <c r="H79" s="19"/>
      <c r="J79" s="19"/>
      <c r="L79" s="19"/>
    </row>
    <row r="80" spans="1:12" x14ac:dyDescent="0.25">
      <c r="A80" s="21">
        <f t="shared" si="5"/>
        <v>78</v>
      </c>
      <c r="B80" s="13">
        <v>-0.16655573851780101</v>
      </c>
      <c r="C80" s="35">
        <f t="shared" si="3"/>
        <v>-0.27966309739947803</v>
      </c>
      <c r="D80" s="35">
        <v>-0.27949156251839402</v>
      </c>
      <c r="E80" s="19">
        <f t="shared" si="4"/>
        <v>1.7153488108401227E-4</v>
      </c>
      <c r="F80" s="19"/>
      <c r="H80" s="19"/>
      <c r="J80" s="19"/>
      <c r="L80" s="19"/>
    </row>
    <row r="81" spans="1:12" x14ac:dyDescent="0.25">
      <c r="A81" s="21">
        <f t="shared" si="5"/>
        <v>79</v>
      </c>
      <c r="B81" s="13">
        <v>-0.23910500012755601</v>
      </c>
      <c r="C81" s="35">
        <f t="shared" si="3"/>
        <v>-0.35221235900923298</v>
      </c>
      <c r="D81" s="35">
        <v>-0.35177210684856403</v>
      </c>
      <c r="E81" s="19">
        <f t="shared" si="4"/>
        <v>4.4025216066895245E-4</v>
      </c>
      <c r="F81" s="19"/>
      <c r="H81" s="19"/>
      <c r="J81" s="19"/>
      <c r="L81" s="19"/>
    </row>
    <row r="82" spans="1:12" x14ac:dyDescent="0.25">
      <c r="A82" s="21">
        <f t="shared" si="5"/>
        <v>80</v>
      </c>
      <c r="B82" s="13">
        <v>-0.262790061388329</v>
      </c>
      <c r="C82" s="35">
        <f t="shared" si="3"/>
        <v>-0.375897420270006</v>
      </c>
      <c r="D82" s="35">
        <v>-0.37550858540717602</v>
      </c>
      <c r="E82" s="19">
        <f t="shared" si="4"/>
        <v>3.888348628299787E-4</v>
      </c>
      <c r="F82" s="19"/>
      <c r="H82" s="19"/>
      <c r="J82" s="19"/>
      <c r="L82" s="19"/>
    </row>
    <row r="83" spans="1:12" x14ac:dyDescent="0.25">
      <c r="A83" s="21">
        <f t="shared" si="5"/>
        <v>81</v>
      </c>
      <c r="B83" s="13">
        <v>-0.36715651592827703</v>
      </c>
      <c r="C83" s="35">
        <f t="shared" si="3"/>
        <v>-0.48026387480995403</v>
      </c>
      <c r="D83" s="35">
        <v>-0.47978910495758398</v>
      </c>
      <c r="E83" s="19">
        <f t="shared" si="4"/>
        <v>4.7476985237004943E-4</v>
      </c>
      <c r="F83" s="19"/>
      <c r="H83" s="19"/>
      <c r="J83" s="19"/>
      <c r="L83" s="19"/>
    </row>
    <row r="84" spans="1:12" x14ac:dyDescent="0.25">
      <c r="A84" s="21">
        <f t="shared" si="5"/>
        <v>82</v>
      </c>
      <c r="B84" s="13">
        <v>-0.26014253658285802</v>
      </c>
      <c r="C84" s="35">
        <f t="shared" si="3"/>
        <v>-0.37324989546453502</v>
      </c>
      <c r="D84" s="35">
        <v>-0.37287610598788001</v>
      </c>
      <c r="E84" s="19">
        <f t="shared" si="4"/>
        <v>3.737894766550065E-4</v>
      </c>
      <c r="F84" s="19"/>
      <c r="H84" s="19"/>
      <c r="J84" s="19"/>
      <c r="L84" s="19"/>
    </row>
    <row r="85" spans="1:12" x14ac:dyDescent="0.25">
      <c r="A85" s="21">
        <f t="shared" si="5"/>
        <v>83</v>
      </c>
      <c r="B85" s="13">
        <v>-0.27389246217722502</v>
      </c>
      <c r="C85" s="35">
        <f t="shared" si="3"/>
        <v>-0.38699982105890202</v>
      </c>
      <c r="D85" s="35">
        <v>-0.38668838236028102</v>
      </c>
      <c r="E85" s="19">
        <f t="shared" si="4"/>
        <v>3.1143869862099161E-4</v>
      </c>
      <c r="F85" s="19"/>
      <c r="H85" s="19"/>
      <c r="J85" s="19"/>
      <c r="L85" s="19"/>
    </row>
    <row r="86" spans="1:12" x14ac:dyDescent="0.25">
      <c r="A86" s="21">
        <f t="shared" si="5"/>
        <v>84</v>
      </c>
      <c r="B86" s="13">
        <v>-0.22155814393937101</v>
      </c>
      <c r="C86" s="35">
        <f t="shared" si="3"/>
        <v>-0.33466550282104801</v>
      </c>
      <c r="D86" s="35">
        <v>-0.33446013161201199</v>
      </c>
      <c r="E86" s="19">
        <f t="shared" si="4"/>
        <v>2.0537120903602046E-4</v>
      </c>
      <c r="F86" s="19"/>
      <c r="H86" s="19"/>
      <c r="J86" s="19"/>
      <c r="L86" s="19"/>
    </row>
    <row r="87" spans="1:12" x14ac:dyDescent="0.25">
      <c r="A87" s="21">
        <f t="shared" si="5"/>
        <v>85</v>
      </c>
      <c r="B87" s="13">
        <v>-0.31223305171417598</v>
      </c>
      <c r="C87" s="35">
        <f t="shared" si="3"/>
        <v>-0.42534041059585298</v>
      </c>
      <c r="D87" s="35">
        <v>-0.424835468101952</v>
      </c>
      <c r="E87" s="19">
        <f t="shared" si="4"/>
        <v>5.0494249390098389E-4</v>
      </c>
      <c r="F87" s="19"/>
      <c r="H87" s="19"/>
      <c r="J87" s="19"/>
      <c r="L87" s="19"/>
    </row>
    <row r="88" spans="1:12" x14ac:dyDescent="0.25">
      <c r="A88" s="21">
        <f t="shared" si="5"/>
        <v>86</v>
      </c>
      <c r="B88" s="13">
        <v>-0.23791299893329501</v>
      </c>
      <c r="C88" s="35">
        <f t="shared" si="3"/>
        <v>-0.35102035781497198</v>
      </c>
      <c r="D88" s="35">
        <v>-0.350836617172125</v>
      </c>
      <c r="E88" s="19">
        <f t="shared" si="4"/>
        <v>1.8374064284698566E-4</v>
      </c>
      <c r="F88" s="19"/>
      <c r="H88" s="19"/>
      <c r="J88" s="19"/>
      <c r="L88" s="19"/>
    </row>
    <row r="89" spans="1:12" x14ac:dyDescent="0.25">
      <c r="A89" s="21">
        <f t="shared" si="5"/>
        <v>87</v>
      </c>
      <c r="B89" s="13">
        <v>-0.29290233688881601</v>
      </c>
      <c r="C89" s="35">
        <f t="shared" si="3"/>
        <v>-0.40600969577049301</v>
      </c>
      <c r="D89" s="35">
        <v>-0.40532527063979601</v>
      </c>
      <c r="E89" s="19">
        <f t="shared" si="4"/>
        <v>6.8442513069699729E-4</v>
      </c>
      <c r="F89" s="19"/>
      <c r="H89" s="19"/>
      <c r="J89" s="19"/>
      <c r="L89" s="19"/>
    </row>
    <row r="90" spans="1:12" x14ac:dyDescent="0.25">
      <c r="A90" s="21">
        <f t="shared" si="5"/>
        <v>88</v>
      </c>
      <c r="B90" s="13">
        <v>-0.36703031823989302</v>
      </c>
      <c r="C90" s="35">
        <f t="shared" si="3"/>
        <v>-0.48013767712157002</v>
      </c>
      <c r="D90" s="35">
        <v>-0.47966713609398998</v>
      </c>
      <c r="E90" s="19">
        <f t="shared" si="4"/>
        <v>4.7054102758004035E-4</v>
      </c>
      <c r="F90" s="19"/>
      <c r="H90" s="19"/>
      <c r="J90" s="19"/>
      <c r="L90" s="19"/>
    </row>
    <row r="91" spans="1:12" x14ac:dyDescent="0.25">
      <c r="A91" s="21">
        <f t="shared" si="5"/>
        <v>89</v>
      </c>
      <c r="B91" s="13">
        <v>-0.47711746998332999</v>
      </c>
      <c r="C91" s="35">
        <f t="shared" si="3"/>
        <v>-0.59022482886500693</v>
      </c>
      <c r="D91" s="35">
        <v>-0.58957868562200599</v>
      </c>
      <c r="E91" s="19">
        <f t="shared" si="4"/>
        <v>6.4614324300094061E-4</v>
      </c>
      <c r="F91" s="19"/>
      <c r="H91" s="19"/>
      <c r="J91" s="19"/>
      <c r="L91" s="19"/>
    </row>
    <row r="92" spans="1:12" x14ac:dyDescent="0.25">
      <c r="A92" s="21">
        <f t="shared" si="5"/>
        <v>90</v>
      </c>
      <c r="B92" s="13">
        <v>-0.45042315139077599</v>
      </c>
      <c r="C92" s="35">
        <f t="shared" si="3"/>
        <v>-0.56353051027245304</v>
      </c>
      <c r="D92" s="35">
        <v>-0.56280145651818303</v>
      </c>
      <c r="E92" s="19">
        <f t="shared" si="4"/>
        <v>7.2905375427001484E-4</v>
      </c>
      <c r="F92" s="19"/>
      <c r="H92" s="19"/>
      <c r="J92" s="19"/>
      <c r="L92" s="19"/>
    </row>
    <row r="93" spans="1:12" x14ac:dyDescent="0.25">
      <c r="A93" s="21">
        <f t="shared" si="5"/>
        <v>91</v>
      </c>
      <c r="B93" s="13">
        <v>-0.53153271193242002</v>
      </c>
      <c r="C93" s="35">
        <f t="shared" si="3"/>
        <v>-0.64464007081409702</v>
      </c>
      <c r="D93" s="35">
        <v>-0.64410349060042005</v>
      </c>
      <c r="E93" s="19">
        <f t="shared" si="4"/>
        <v>5.3658021367697373E-4</v>
      </c>
      <c r="F93" s="19"/>
      <c r="H93" s="19"/>
      <c r="J93" s="19"/>
      <c r="L93" s="19"/>
    </row>
    <row r="94" spans="1:12" x14ac:dyDescent="0.25">
      <c r="A94" s="21">
        <f t="shared" si="5"/>
        <v>92</v>
      </c>
      <c r="B94" s="13">
        <v>-0.46832362193333499</v>
      </c>
      <c r="C94" s="35">
        <f t="shared" si="3"/>
        <v>-0.58143098081501199</v>
      </c>
      <c r="D94" s="35">
        <v>-0.58001356101616097</v>
      </c>
      <c r="E94" s="19">
        <f t="shared" si="4"/>
        <v>1.4174197988510162E-3</v>
      </c>
      <c r="F94" s="19"/>
      <c r="H94" s="19"/>
      <c r="J94" s="19"/>
      <c r="L94" s="19"/>
    </row>
    <row r="95" spans="1:12" x14ac:dyDescent="0.25">
      <c r="A95" s="21">
        <f t="shared" si="5"/>
        <v>93</v>
      </c>
      <c r="B95" s="13">
        <v>-0.53088939110610101</v>
      </c>
      <c r="C95" s="35">
        <f t="shared" si="3"/>
        <v>-0.64399674998777801</v>
      </c>
      <c r="D95" s="35">
        <v>-0.64336095796140103</v>
      </c>
      <c r="E95" s="19">
        <f t="shared" si="4"/>
        <v>6.3579202637698007E-4</v>
      </c>
      <c r="F95" s="19"/>
      <c r="H95" s="19"/>
      <c r="J95" s="19"/>
      <c r="L95" s="19"/>
    </row>
    <row r="96" spans="1:12" x14ac:dyDescent="0.25">
      <c r="A96" s="21">
        <f t="shared" si="5"/>
        <v>94</v>
      </c>
      <c r="B96" s="13">
        <v>0.246014332377716</v>
      </c>
      <c r="C96" s="35">
        <f t="shared" si="3"/>
        <v>0.132906973496039</v>
      </c>
      <c r="D96" s="35">
        <v>0.135137164225688</v>
      </c>
      <c r="E96" s="19">
        <f t="shared" si="4"/>
        <v>2.2301907296490009E-3</v>
      </c>
      <c r="F96" s="19"/>
      <c r="H96" s="19"/>
      <c r="J96" s="19"/>
      <c r="L96" s="19"/>
    </row>
    <row r="97" spans="1:20" x14ac:dyDescent="0.25">
      <c r="A97" s="21">
        <f t="shared" si="5"/>
        <v>95</v>
      </c>
      <c r="B97" s="13">
        <v>0.366416935147652</v>
      </c>
      <c r="C97" s="35">
        <f t="shared" si="3"/>
        <v>0.253309576265975</v>
      </c>
      <c r="D97" s="35">
        <v>0.254412339288485</v>
      </c>
      <c r="E97" s="19">
        <f t="shared" si="4"/>
        <v>1.1027630225100005E-3</v>
      </c>
      <c r="F97" s="19"/>
      <c r="H97" s="19"/>
      <c r="J97" s="19"/>
      <c r="L97" s="19"/>
    </row>
    <row r="98" spans="1:20" x14ac:dyDescent="0.25">
      <c r="A98" s="21">
        <f t="shared" si="5"/>
        <v>96</v>
      </c>
      <c r="B98" s="13">
        <v>0.50612899117176602</v>
      </c>
      <c r="C98" s="35">
        <f t="shared" si="3"/>
        <v>0.39302163229008902</v>
      </c>
      <c r="D98" s="35">
        <v>0.39498337294857599</v>
      </c>
      <c r="E98" s="19">
        <f t="shared" si="4"/>
        <v>1.9617406584869768E-3</v>
      </c>
      <c r="F98" s="19"/>
      <c r="H98" s="19"/>
      <c r="J98" s="19"/>
      <c r="L98" s="19"/>
    </row>
    <row r="99" spans="1:20" x14ac:dyDescent="0.25">
      <c r="A99" s="21">
        <f t="shared" si="5"/>
        <v>97</v>
      </c>
      <c r="B99" s="13">
        <v>0.52943247152458295</v>
      </c>
      <c r="C99" s="35">
        <f t="shared" si="3"/>
        <v>0.41632511264290595</v>
      </c>
      <c r="D99" s="35">
        <v>0.41830613987126902</v>
      </c>
      <c r="E99" s="19">
        <f t="shared" si="4"/>
        <v>1.9810272283630748E-3</v>
      </c>
      <c r="F99" s="19"/>
      <c r="H99" s="19"/>
      <c r="J99" s="19"/>
      <c r="L99" s="19"/>
    </row>
    <row r="100" spans="1:20" x14ac:dyDescent="0.25">
      <c r="A100" s="21">
        <f t="shared" si="5"/>
        <v>98</v>
      </c>
      <c r="B100" s="13">
        <v>0.81684844022852798</v>
      </c>
      <c r="C100" s="35">
        <f t="shared" si="3"/>
        <v>0.70374108134685098</v>
      </c>
      <c r="D100" s="35">
        <v>0.70507168811946297</v>
      </c>
      <c r="E100" s="19">
        <f t="shared" si="4"/>
        <v>1.3306067726119863E-3</v>
      </c>
      <c r="F100" s="19"/>
      <c r="H100" s="19"/>
      <c r="J100" s="19"/>
      <c r="L100" s="19"/>
    </row>
    <row r="101" spans="1:20" x14ac:dyDescent="0.25">
      <c r="A101" s="21">
        <f t="shared" si="5"/>
        <v>99</v>
      </c>
      <c r="B101" s="13">
        <v>0.72645145621487694</v>
      </c>
      <c r="C101" s="35">
        <f t="shared" si="3"/>
        <v>0.61334409733319994</v>
      </c>
      <c r="D101" s="35">
        <v>0.61494265061659503</v>
      </c>
      <c r="E101" s="19">
        <f t="shared" si="4"/>
        <v>1.5985532833950877E-3</v>
      </c>
      <c r="F101" s="19"/>
      <c r="H101" s="19"/>
      <c r="J101" s="19"/>
      <c r="L101" s="19"/>
    </row>
    <row r="102" spans="1:20" x14ac:dyDescent="0.25">
      <c r="A102" s="21">
        <f t="shared" si="5"/>
        <v>100</v>
      </c>
      <c r="B102" s="13">
        <v>0.32691155455756299</v>
      </c>
      <c r="C102" s="35">
        <f t="shared" si="3"/>
        <v>0.21380419567588599</v>
      </c>
      <c r="D102" s="35">
        <v>0.21608408988299699</v>
      </c>
      <c r="E102" s="19">
        <f t="shared" si="4"/>
        <v>2.2798942071109995E-3</v>
      </c>
      <c r="F102" s="19"/>
      <c r="H102" s="19"/>
      <c r="J102" s="19"/>
      <c r="L102" s="19"/>
    </row>
    <row r="103" spans="1:20" x14ac:dyDescent="0.25">
      <c r="A103" s="21">
        <f t="shared" si="5"/>
        <v>101</v>
      </c>
      <c r="B103" s="13">
        <v>0.18773662396738999</v>
      </c>
      <c r="C103" s="35">
        <f t="shared" si="3"/>
        <v>7.4629265085712992E-2</v>
      </c>
      <c r="D103" s="35">
        <v>7.6457527943953302E-2</v>
      </c>
      <c r="E103" s="19">
        <f t="shared" si="4"/>
        <v>1.8282628582403093E-3</v>
      </c>
      <c r="F103" s="19"/>
      <c r="H103" s="19"/>
      <c r="J103" s="19"/>
      <c r="L103" s="19"/>
    </row>
    <row r="104" spans="1:20" x14ac:dyDescent="0.25">
      <c r="A104" s="21">
        <f t="shared" si="5"/>
        <v>102</v>
      </c>
      <c r="B104" s="13">
        <v>8.0660949668013002E-2</v>
      </c>
      <c r="C104" s="35">
        <f t="shared" si="3"/>
        <v>-3.2446409213663999E-2</v>
      </c>
      <c r="D104" s="35">
        <v>-3.1783670823882497E-2</v>
      </c>
      <c r="E104" s="19">
        <f t="shared" si="4"/>
        <v>6.6273838978150174E-4</v>
      </c>
      <c r="F104" s="19"/>
      <c r="H104" s="19"/>
      <c r="J104" s="19"/>
      <c r="L104" s="19"/>
    </row>
    <row r="105" spans="1:20" x14ac:dyDescent="0.25">
      <c r="A105" s="21">
        <f t="shared" si="5"/>
        <v>103</v>
      </c>
      <c r="B105" s="13">
        <v>0.30302649983626001</v>
      </c>
      <c r="C105" s="35">
        <f t="shared" si="3"/>
        <v>0.18991914095458301</v>
      </c>
      <c r="D105" s="35">
        <v>0.19082559233420299</v>
      </c>
      <c r="E105" s="19">
        <f t="shared" si="4"/>
        <v>9.064513796199769E-4</v>
      </c>
      <c r="F105" s="19"/>
      <c r="H105" s="19"/>
      <c r="J105" s="19"/>
      <c r="L105" s="19"/>
    </row>
    <row r="106" spans="1:20" x14ac:dyDescent="0.25">
      <c r="A106" s="21">
        <f t="shared" si="5"/>
        <v>104</v>
      </c>
      <c r="B106" s="13">
        <v>-0.124444801844988</v>
      </c>
      <c r="C106" s="35">
        <f t="shared" si="3"/>
        <v>-0.23755216072666502</v>
      </c>
      <c r="D106" s="35">
        <v>-0.23976102245002301</v>
      </c>
      <c r="E106" s="19">
        <f t="shared" si="4"/>
        <v>2.208861723357991E-3</v>
      </c>
      <c r="F106" s="19"/>
      <c r="H106" s="19"/>
      <c r="J106" s="19"/>
      <c r="L106" s="19"/>
    </row>
    <row r="107" spans="1:20" x14ac:dyDescent="0.25">
      <c r="A107" s="21">
        <f t="shared" si="5"/>
        <v>105</v>
      </c>
      <c r="B107" s="13">
        <v>-3.2079780257123998E-2</v>
      </c>
      <c r="C107" s="35">
        <f t="shared" si="3"/>
        <v>-0.14518713913880099</v>
      </c>
      <c r="D107" s="35">
        <v>-0.145726258135109</v>
      </c>
      <c r="E107" s="19">
        <f t="shared" si="4"/>
        <v>5.3911899630801341E-4</v>
      </c>
      <c r="F107" s="19"/>
      <c r="H107" s="19"/>
      <c r="J107" s="19"/>
      <c r="L107" s="19"/>
    </row>
    <row r="108" spans="1:20" x14ac:dyDescent="0.25">
      <c r="A108" s="21">
        <f t="shared" si="5"/>
        <v>106</v>
      </c>
      <c r="B108" s="13">
        <v>-0.13936164970270701</v>
      </c>
      <c r="C108" s="35">
        <f t="shared" si="3"/>
        <v>-0.25246900858438404</v>
      </c>
      <c r="D108" s="35">
        <v>-0.25283160866056598</v>
      </c>
      <c r="E108" s="19">
        <f t="shared" si="4"/>
        <v>3.6260007618194035E-4</v>
      </c>
      <c r="F108" s="19"/>
      <c r="H108" s="19"/>
      <c r="J108" s="19"/>
      <c r="L108" s="19"/>
    </row>
    <row r="109" spans="1:20" x14ac:dyDescent="0.25">
      <c r="A109" s="21">
        <f t="shared" si="5"/>
        <v>107</v>
      </c>
      <c r="B109" s="13">
        <v>-0.10020476834240501</v>
      </c>
      <c r="C109" s="35">
        <f t="shared" si="3"/>
        <v>-0.21331212722408199</v>
      </c>
      <c r="D109" s="35">
        <v>-0.21319471477649099</v>
      </c>
      <c r="E109" s="19">
        <f t="shared" si="4"/>
        <v>1.1741244759100322E-4</v>
      </c>
      <c r="F109" s="19"/>
      <c r="H109" s="19"/>
      <c r="J109" s="19"/>
      <c r="L109" s="19"/>
    </row>
    <row r="110" spans="1:20" x14ac:dyDescent="0.25">
      <c r="A110" s="21">
        <f t="shared" si="5"/>
        <v>108</v>
      </c>
      <c r="B110" s="13">
        <v>-8.4015636513205996E-2</v>
      </c>
      <c r="C110" s="35">
        <f t="shared" si="3"/>
        <v>-0.19712299539488298</v>
      </c>
      <c r="D110" s="35">
        <v>-0.19750657589318099</v>
      </c>
      <c r="E110" s="19">
        <f t="shared" si="4"/>
        <v>3.8358049829800844E-4</v>
      </c>
      <c r="F110" s="19"/>
      <c r="H110" s="19"/>
      <c r="J110" s="19"/>
      <c r="L110" s="19"/>
    </row>
    <row r="111" spans="1:20" x14ac:dyDescent="0.25">
      <c r="A111" s="21">
        <f t="shared" si="5"/>
        <v>109</v>
      </c>
      <c r="B111" s="13">
        <v>0.111641534226948</v>
      </c>
      <c r="C111" s="35">
        <f t="shared" si="3"/>
        <v>-1.4658246547289977E-3</v>
      </c>
      <c r="D111" s="35">
        <v>-8.1739778805931104E-4</v>
      </c>
      <c r="E111" s="19">
        <f t="shared" si="4"/>
        <v>6.4842686666968666E-4</v>
      </c>
      <c r="F111" s="19"/>
      <c r="H111" s="19"/>
      <c r="J111" s="19"/>
      <c r="L111" s="19"/>
      <c r="P111" s="37"/>
      <c r="T111" s="37"/>
    </row>
    <row r="112" spans="1:20" x14ac:dyDescent="0.25">
      <c r="A112" s="21">
        <f t="shared" si="5"/>
        <v>110</v>
      </c>
      <c r="B112" s="13">
        <v>0.117000602406615</v>
      </c>
      <c r="C112" s="35">
        <f t="shared" si="3"/>
        <v>3.8932435249380004E-3</v>
      </c>
      <c r="D112" s="35">
        <v>4.7713063133248499E-3</v>
      </c>
      <c r="E112" s="19">
        <f t="shared" si="4"/>
        <v>8.7806278838684949E-4</v>
      </c>
      <c r="F112" s="19"/>
      <c r="H112" s="19"/>
      <c r="J112" s="19"/>
      <c r="L112" s="19"/>
    </row>
    <row r="113" spans="1:12" x14ac:dyDescent="0.25">
      <c r="A113" s="21">
        <f t="shared" si="5"/>
        <v>111</v>
      </c>
      <c r="B113" s="13">
        <v>8.0604521006880994E-2</v>
      </c>
      <c r="C113" s="35">
        <f t="shared" si="3"/>
        <v>-3.2502837874796006E-2</v>
      </c>
      <c r="D113" s="35">
        <v>-3.16049715827314E-2</v>
      </c>
      <c r="E113" s="19">
        <f t="shared" si="4"/>
        <v>8.9786629206460578E-4</v>
      </c>
      <c r="F113" s="19"/>
      <c r="H113" s="19"/>
      <c r="J113" s="19"/>
      <c r="L113" s="19"/>
    </row>
    <row r="114" spans="1:12" x14ac:dyDescent="0.25">
      <c r="A114" s="21">
        <f t="shared" si="5"/>
        <v>112</v>
      </c>
      <c r="B114" s="13">
        <v>-0.14110161738490401</v>
      </c>
      <c r="C114" s="35">
        <f t="shared" si="3"/>
        <v>-0.25420897626658101</v>
      </c>
      <c r="D114" s="35">
        <v>-0.25463303720576902</v>
      </c>
      <c r="E114" s="19">
        <f t="shared" si="4"/>
        <v>4.2406093918800902E-4</v>
      </c>
      <c r="F114" s="19"/>
      <c r="H114" s="19"/>
      <c r="J114" s="19"/>
      <c r="L114" s="19"/>
    </row>
    <row r="115" spans="1:12" x14ac:dyDescent="0.25">
      <c r="A115" s="21">
        <f t="shared" si="5"/>
        <v>113</v>
      </c>
      <c r="B115" s="13">
        <v>-0.126269997165179</v>
      </c>
      <c r="C115" s="35">
        <f t="shared" si="3"/>
        <v>-0.239377356046856</v>
      </c>
      <c r="D115" s="35">
        <v>-0.239513097536772</v>
      </c>
      <c r="E115" s="19">
        <f t="shared" si="4"/>
        <v>1.3574148991599144E-4</v>
      </c>
      <c r="F115" s="19"/>
      <c r="H115" s="19"/>
      <c r="J115" s="19"/>
      <c r="L115" s="19"/>
    </row>
    <row r="116" spans="1:12" x14ac:dyDescent="0.25">
      <c r="A116" s="21">
        <f t="shared" si="5"/>
        <v>114</v>
      </c>
      <c r="B116" s="13">
        <v>-0.128949511150285</v>
      </c>
      <c r="C116" s="35">
        <f t="shared" si="3"/>
        <v>-0.242056870031962</v>
      </c>
      <c r="D116" s="35">
        <v>-0.242402651481117</v>
      </c>
      <c r="E116" s="19">
        <f t="shared" si="4"/>
        <v>3.4578144915500819E-4</v>
      </c>
      <c r="F116" s="19"/>
      <c r="H116" s="19"/>
      <c r="J116" s="19"/>
      <c r="L116" s="19"/>
    </row>
    <row r="117" spans="1:12" x14ac:dyDescent="0.25">
      <c r="A117" s="21">
        <f t="shared" si="5"/>
        <v>115</v>
      </c>
      <c r="B117" s="13">
        <v>-3.3362428186624001E-2</v>
      </c>
      <c r="C117" s="35">
        <f t="shared" si="3"/>
        <v>-0.14646978706830099</v>
      </c>
      <c r="D117" s="35">
        <v>-0.14717366647257801</v>
      </c>
      <c r="E117" s="19">
        <f t="shared" si="4"/>
        <v>7.0387940427701912E-4</v>
      </c>
      <c r="F117" s="19"/>
      <c r="H117" s="19"/>
      <c r="J117" s="19"/>
      <c r="L117" s="19"/>
    </row>
    <row r="118" spans="1:12" x14ac:dyDescent="0.25">
      <c r="A118" s="21">
        <f t="shared" si="5"/>
        <v>116</v>
      </c>
      <c r="B118" s="13">
        <v>-0.14108943185189601</v>
      </c>
      <c r="C118" s="35">
        <f t="shared" si="3"/>
        <v>-0.25419679073357304</v>
      </c>
      <c r="D118" s="35">
        <v>-0.254379530592239</v>
      </c>
      <c r="E118" s="19">
        <f t="shared" si="4"/>
        <v>1.8273985866595899E-4</v>
      </c>
      <c r="F118" s="19"/>
      <c r="H118" s="19"/>
      <c r="J118" s="19"/>
      <c r="L118" s="19"/>
    </row>
    <row r="119" spans="1:12" x14ac:dyDescent="0.25">
      <c r="A119" s="21">
        <f t="shared" si="5"/>
        <v>117</v>
      </c>
      <c r="B119" s="13">
        <v>-0.31092476096944699</v>
      </c>
      <c r="C119" s="35">
        <f t="shared" si="3"/>
        <v>-0.42403211985112399</v>
      </c>
      <c r="D119" s="35">
        <v>-0.42479069091267102</v>
      </c>
      <c r="E119" s="19">
        <f t="shared" si="4"/>
        <v>7.5857106154703091E-4</v>
      </c>
      <c r="F119" s="19"/>
      <c r="H119" s="19"/>
      <c r="J119" s="19"/>
      <c r="L119" s="19"/>
    </row>
    <row r="120" spans="1:12" x14ac:dyDescent="0.25">
      <c r="A120" s="21">
        <f t="shared" si="5"/>
        <v>118</v>
      </c>
      <c r="B120" s="13">
        <v>-0.175159463510066</v>
      </c>
      <c r="C120" s="35">
        <f t="shared" si="3"/>
        <v>-0.28826682239174301</v>
      </c>
      <c r="D120" s="35">
        <v>-0.289197691507392</v>
      </c>
      <c r="E120" s="19">
        <f t="shared" si="4"/>
        <v>9.3086911564899122E-4</v>
      </c>
      <c r="F120" s="19"/>
      <c r="H120" s="19"/>
      <c r="J120" s="19"/>
      <c r="L120" s="19"/>
    </row>
    <row r="121" spans="1:12" x14ac:dyDescent="0.25">
      <c r="A121" s="21">
        <f t="shared" si="5"/>
        <v>119</v>
      </c>
      <c r="B121" s="13">
        <v>-0.17261947718890999</v>
      </c>
      <c r="C121" s="35">
        <f t="shared" si="3"/>
        <v>-0.28572683607058702</v>
      </c>
      <c r="D121" s="35">
        <v>-0.28626086629438702</v>
      </c>
      <c r="E121" s="19">
        <f t="shared" si="4"/>
        <v>5.3403022379999721E-4</v>
      </c>
      <c r="F121" s="19"/>
      <c r="H121" s="19"/>
      <c r="J121" s="19"/>
      <c r="L121" s="19"/>
    </row>
    <row r="122" spans="1:12" x14ac:dyDescent="0.25">
      <c r="A122" s="21">
        <f t="shared" si="5"/>
        <v>120</v>
      </c>
      <c r="B122" s="13">
        <v>-0.105423362274377</v>
      </c>
      <c r="C122" s="35">
        <f t="shared" si="3"/>
        <v>-0.21853072115605399</v>
      </c>
      <c r="D122" s="35">
        <v>-0.21770417071290701</v>
      </c>
      <c r="E122" s="19">
        <f t="shared" si="4"/>
        <v>8.2655044314697279E-4</v>
      </c>
      <c r="F122" s="19"/>
      <c r="H122" s="19"/>
      <c r="J122" s="19"/>
      <c r="L122" s="19"/>
    </row>
    <row r="123" spans="1:12" x14ac:dyDescent="0.25">
      <c r="A123" s="21">
        <f t="shared" si="5"/>
        <v>121</v>
      </c>
      <c r="B123" s="13">
        <v>-0.14107915894704201</v>
      </c>
      <c r="C123" s="35">
        <f t="shared" si="3"/>
        <v>-0.25418651782871904</v>
      </c>
      <c r="D123" s="35">
        <v>-0.25417442453334199</v>
      </c>
      <c r="E123" s="19">
        <f t="shared" si="4"/>
        <v>1.2093295377046953E-5</v>
      </c>
      <c r="F123" s="19"/>
      <c r="H123" s="19"/>
      <c r="J123" s="19"/>
      <c r="L123" s="19"/>
    </row>
    <row r="124" spans="1:12" x14ac:dyDescent="0.25">
      <c r="A124" s="21">
        <f t="shared" si="5"/>
        <v>122</v>
      </c>
      <c r="B124" s="13">
        <v>-9.2187867017470004E-3</v>
      </c>
      <c r="C124" s="35">
        <f t="shared" si="3"/>
        <v>-0.122326145583424</v>
      </c>
      <c r="D124" s="35">
        <v>-0.122334471255935</v>
      </c>
      <c r="E124" s="19">
        <f t="shared" si="4"/>
        <v>8.3256725109948082E-6</v>
      </c>
      <c r="F124" s="19"/>
      <c r="H124" s="19"/>
      <c r="J124" s="19"/>
      <c r="L124" s="19"/>
    </row>
    <row r="125" spans="1:12" x14ac:dyDescent="0.25">
      <c r="A125" s="21">
        <f t="shared" si="5"/>
        <v>123</v>
      </c>
      <c r="B125" s="13">
        <v>-5.6782153417073003E-2</v>
      </c>
      <c r="C125" s="35">
        <f t="shared" si="3"/>
        <v>-0.16988951229874999</v>
      </c>
      <c r="D125" s="35">
        <v>-0.170069893754382</v>
      </c>
      <c r="E125" s="19">
        <f t="shared" si="4"/>
        <v>1.8038145563201158E-4</v>
      </c>
      <c r="F125" s="19"/>
      <c r="H125" s="19"/>
      <c r="J125" s="19"/>
      <c r="L125" s="19"/>
    </row>
    <row r="126" spans="1:12" x14ac:dyDescent="0.25">
      <c r="A126" s="21">
        <f t="shared" si="5"/>
        <v>124</v>
      </c>
      <c r="B126" s="13">
        <v>-9.4812694504284006E-2</v>
      </c>
      <c r="C126" s="35">
        <f t="shared" si="3"/>
        <v>-0.20792005338596101</v>
      </c>
      <c r="D126" s="35">
        <v>-0.207559967458876</v>
      </c>
      <c r="E126" s="19">
        <f t="shared" si="4"/>
        <v>3.6008592708500209E-4</v>
      </c>
      <c r="F126" s="19"/>
      <c r="H126" s="19"/>
      <c r="J126" s="19"/>
      <c r="L126" s="19"/>
    </row>
    <row r="127" spans="1:12" x14ac:dyDescent="0.25">
      <c r="A127" s="21">
        <f t="shared" si="5"/>
        <v>125</v>
      </c>
      <c r="B127" s="13">
        <v>-2.2391787076710998E-2</v>
      </c>
      <c r="C127" s="35">
        <f t="shared" si="3"/>
        <v>-0.135499145958388</v>
      </c>
      <c r="D127" s="35">
        <v>-0.135321347040956</v>
      </c>
      <c r="E127" s="19">
        <f t="shared" si="4"/>
        <v>1.7779891743199827E-4</v>
      </c>
      <c r="F127" s="19"/>
      <c r="H127" s="19"/>
      <c r="J127" s="19"/>
      <c r="L127" s="19"/>
    </row>
    <row r="128" spans="1:12" x14ac:dyDescent="0.25">
      <c r="A128" s="21">
        <f t="shared" si="5"/>
        <v>126</v>
      </c>
      <c r="B128" s="13">
        <v>4.6138485563084003E-2</v>
      </c>
      <c r="C128" s="35">
        <f t="shared" si="3"/>
        <v>-6.6968873318592997E-2</v>
      </c>
      <c r="D128" s="35">
        <v>-6.7196020812867602E-2</v>
      </c>
      <c r="E128" s="19">
        <f t="shared" si="4"/>
        <v>2.2714749427460434E-4</v>
      </c>
      <c r="F128" s="19"/>
      <c r="H128" s="19"/>
      <c r="J128" s="19"/>
      <c r="L128" s="19"/>
    </row>
    <row r="129" spans="1:12" x14ac:dyDescent="0.25">
      <c r="A129" s="21">
        <f t="shared" si="5"/>
        <v>127</v>
      </c>
      <c r="B129" s="13">
        <v>-7.9410810352736005E-2</v>
      </c>
      <c r="C129" s="35">
        <f t="shared" si="3"/>
        <v>-0.19251816923441301</v>
      </c>
      <c r="D129" s="35">
        <v>-0.19264378696415699</v>
      </c>
      <c r="E129" s="19">
        <f t="shared" si="4"/>
        <v>1.25617729743982E-4</v>
      </c>
      <c r="F129" s="19"/>
      <c r="H129" s="19"/>
      <c r="J129" s="19"/>
      <c r="L129" s="19"/>
    </row>
    <row r="130" spans="1:12" x14ac:dyDescent="0.25">
      <c r="A130" s="21">
        <f t="shared" si="5"/>
        <v>128</v>
      </c>
      <c r="B130" s="13">
        <v>7.6411976584640001E-3</v>
      </c>
      <c r="C130" s="35">
        <f t="shared" si="3"/>
        <v>-0.10546616122321301</v>
      </c>
      <c r="D130" s="35">
        <v>-0.10442147341606001</v>
      </c>
      <c r="E130" s="19">
        <f t="shared" si="4"/>
        <v>1.0446878071529997E-3</v>
      </c>
      <c r="F130" s="19"/>
      <c r="H130" s="19"/>
      <c r="J130" s="19"/>
      <c r="L130" s="19"/>
    </row>
    <row r="131" spans="1:12" x14ac:dyDescent="0.25">
      <c r="A131" s="21">
        <f t="shared" si="5"/>
        <v>129</v>
      </c>
      <c r="B131" s="13">
        <v>0.12190158011567399</v>
      </c>
      <c r="C131" s="35">
        <f t="shared" si="3"/>
        <v>8.7942212339969933E-3</v>
      </c>
      <c r="D131" s="35">
        <v>9.6761979695780004E-3</v>
      </c>
      <c r="E131" s="19">
        <f t="shared" si="4"/>
        <v>8.8197673558100716E-4</v>
      </c>
      <c r="F131" s="19"/>
      <c r="H131" s="19"/>
      <c r="J131" s="19"/>
      <c r="L131" s="19"/>
    </row>
    <row r="132" spans="1:12" x14ac:dyDescent="0.25">
      <c r="A132" s="21">
        <f t="shared" si="5"/>
        <v>130</v>
      </c>
      <c r="B132" s="13">
        <v>8.7611162300665998E-2</v>
      </c>
      <c r="C132" s="35">
        <f t="shared" ref="C132:C195" si="6">B132-0.113107358881677</f>
        <v>-2.5496196581011002E-2</v>
      </c>
      <c r="D132" s="35">
        <v>-2.4698693979399999E-2</v>
      </c>
      <c r="E132" s="19">
        <f t="shared" ref="E132:E195" si="7">ABS(C132-D132)</f>
        <v>7.9750260161100262E-4</v>
      </c>
      <c r="F132" s="19"/>
      <c r="H132" s="19"/>
      <c r="J132" s="19"/>
      <c r="L132" s="19"/>
    </row>
    <row r="133" spans="1:12" x14ac:dyDescent="0.25">
      <c r="A133" s="21">
        <f t="shared" ref="A133:A196" si="8">A132+1</f>
        <v>131</v>
      </c>
      <c r="B133" s="13">
        <v>9.3230069404611995E-2</v>
      </c>
      <c r="C133" s="35">
        <f t="shared" si="6"/>
        <v>-1.9877289477065005E-2</v>
      </c>
      <c r="D133" s="35">
        <v>-2.0754634998523602E-2</v>
      </c>
      <c r="E133" s="19">
        <f t="shared" si="7"/>
        <v>8.7734552145859665E-4</v>
      </c>
      <c r="F133" s="19"/>
      <c r="H133" s="19"/>
      <c r="J133" s="19"/>
      <c r="L133" s="19"/>
    </row>
    <row r="134" spans="1:12" x14ac:dyDescent="0.25">
      <c r="A134" s="21">
        <f t="shared" si="8"/>
        <v>132</v>
      </c>
      <c r="B134" s="13">
        <v>9.5459148523685006E-2</v>
      </c>
      <c r="C134" s="35">
        <f t="shared" si="6"/>
        <v>-1.7648210357991995E-2</v>
      </c>
      <c r="D134" s="35">
        <v>-1.8898317150818401E-2</v>
      </c>
      <c r="E134" s="19">
        <f t="shared" si="7"/>
        <v>1.250106792826406E-3</v>
      </c>
      <c r="F134" s="19"/>
      <c r="H134" s="19"/>
      <c r="J134" s="19"/>
      <c r="L134" s="19"/>
    </row>
    <row r="135" spans="1:12" x14ac:dyDescent="0.25">
      <c r="A135" s="21">
        <f t="shared" si="8"/>
        <v>133</v>
      </c>
      <c r="B135" s="13">
        <v>-0.11218285253768299</v>
      </c>
      <c r="C135" s="35">
        <f t="shared" si="6"/>
        <v>-0.22529021141936001</v>
      </c>
      <c r="D135" s="35">
        <v>-0.22486396530688099</v>
      </c>
      <c r="E135" s="19">
        <f t="shared" si="7"/>
        <v>4.2624611247901734E-4</v>
      </c>
      <c r="F135" s="19"/>
      <c r="H135" s="19"/>
      <c r="J135" s="19"/>
      <c r="L135" s="19"/>
    </row>
    <row r="136" spans="1:12" x14ac:dyDescent="0.25">
      <c r="A136" s="21">
        <f t="shared" si="8"/>
        <v>134</v>
      </c>
      <c r="B136" s="13">
        <v>2.2496881432997998E-2</v>
      </c>
      <c r="C136" s="35">
        <f t="shared" si="6"/>
        <v>-9.0610477448679005E-2</v>
      </c>
      <c r="D136" s="35">
        <v>-9.0853998339922595E-2</v>
      </c>
      <c r="E136" s="19">
        <f t="shared" si="7"/>
        <v>2.4352089124358989E-4</v>
      </c>
      <c r="F136" s="19"/>
      <c r="H136" s="19"/>
      <c r="J136" s="19"/>
      <c r="L136" s="19"/>
    </row>
    <row r="137" spans="1:12" x14ac:dyDescent="0.25">
      <c r="A137" s="21">
        <f t="shared" si="8"/>
        <v>135</v>
      </c>
      <c r="B137" s="13">
        <v>-3.0243020219679999E-3</v>
      </c>
      <c r="C137" s="35">
        <f t="shared" si="6"/>
        <v>-0.116131660903645</v>
      </c>
      <c r="D137" s="35">
        <v>-0.11610973691026399</v>
      </c>
      <c r="E137" s="19">
        <f t="shared" si="7"/>
        <v>2.1923993381009477E-5</v>
      </c>
      <c r="F137" s="19"/>
      <c r="H137" s="19"/>
      <c r="J137" s="19"/>
      <c r="L137" s="19"/>
    </row>
    <row r="138" spans="1:12" x14ac:dyDescent="0.25">
      <c r="A138" s="21">
        <f t="shared" si="8"/>
        <v>136</v>
      </c>
      <c r="B138" s="13">
        <v>0.21832853863380899</v>
      </c>
      <c r="C138" s="35">
        <f t="shared" si="6"/>
        <v>0.10522117975213199</v>
      </c>
      <c r="D138" s="35">
        <v>0.10661589602857099</v>
      </c>
      <c r="E138" s="19">
        <f t="shared" si="7"/>
        <v>1.3947162764390009E-3</v>
      </c>
      <c r="F138" s="19"/>
      <c r="H138" s="19"/>
      <c r="J138" s="19"/>
      <c r="L138" s="19"/>
    </row>
    <row r="139" spans="1:12" x14ac:dyDescent="0.25">
      <c r="A139" s="21">
        <f t="shared" si="8"/>
        <v>137</v>
      </c>
      <c r="B139" s="13">
        <v>0.20522553451754599</v>
      </c>
      <c r="C139" s="35">
        <f t="shared" si="6"/>
        <v>9.2118175635868993E-2</v>
      </c>
      <c r="D139" s="35">
        <v>9.2721680413562504E-2</v>
      </c>
      <c r="E139" s="19">
        <f t="shared" si="7"/>
        <v>6.0350477769351152E-4</v>
      </c>
      <c r="F139" s="19"/>
      <c r="H139" s="19"/>
      <c r="J139" s="19"/>
      <c r="L139" s="19"/>
    </row>
    <row r="140" spans="1:12" x14ac:dyDescent="0.25">
      <c r="A140" s="21">
        <f t="shared" si="8"/>
        <v>138</v>
      </c>
      <c r="B140" s="13">
        <v>0.30295055758168299</v>
      </c>
      <c r="C140" s="35">
        <f t="shared" si="6"/>
        <v>0.18984319870000599</v>
      </c>
      <c r="D140" s="35">
        <v>0.191189835891697</v>
      </c>
      <c r="E140" s="19">
        <f t="shared" si="7"/>
        <v>1.346637191691008E-3</v>
      </c>
      <c r="F140" s="19"/>
      <c r="H140" s="19"/>
      <c r="J140" s="19"/>
      <c r="L140" s="19"/>
    </row>
    <row r="141" spans="1:12" x14ac:dyDescent="0.25">
      <c r="A141" s="21">
        <f t="shared" si="8"/>
        <v>139</v>
      </c>
      <c r="B141" s="13">
        <v>0.25695278770583002</v>
      </c>
      <c r="C141" s="35">
        <f t="shared" si="6"/>
        <v>0.14384542882415302</v>
      </c>
      <c r="D141" s="35">
        <v>0.14445934683275599</v>
      </c>
      <c r="E141" s="19">
        <f t="shared" si="7"/>
        <v>6.1391800860297052E-4</v>
      </c>
      <c r="F141" s="19"/>
      <c r="H141" s="19"/>
      <c r="J141" s="19"/>
      <c r="L141" s="19"/>
    </row>
    <row r="142" spans="1:12" x14ac:dyDescent="0.25">
      <c r="A142" s="21">
        <f t="shared" si="8"/>
        <v>140</v>
      </c>
      <c r="B142" s="13">
        <v>6.4925307368211005E-2</v>
      </c>
      <c r="C142" s="35">
        <f t="shared" si="6"/>
        <v>-4.8182051513465995E-2</v>
      </c>
      <c r="D142" s="35">
        <v>-4.90023020504727E-2</v>
      </c>
      <c r="E142" s="19">
        <f t="shared" si="7"/>
        <v>8.2025053700670453E-4</v>
      </c>
      <c r="F142" s="19"/>
      <c r="H142" s="19"/>
      <c r="J142" s="19"/>
      <c r="L142" s="19"/>
    </row>
    <row r="143" spans="1:12" x14ac:dyDescent="0.25">
      <c r="A143" s="21">
        <f t="shared" si="8"/>
        <v>141</v>
      </c>
      <c r="B143" s="13">
        <v>0.225061504716528</v>
      </c>
      <c r="C143" s="35">
        <f t="shared" si="6"/>
        <v>0.111954145834851</v>
      </c>
      <c r="D143" s="35">
        <v>0.114026478603479</v>
      </c>
      <c r="E143" s="19">
        <f t="shared" si="7"/>
        <v>2.0723327686280046E-3</v>
      </c>
      <c r="F143" s="19"/>
      <c r="H143" s="19"/>
      <c r="J143" s="19"/>
      <c r="L143" s="19"/>
    </row>
    <row r="144" spans="1:12" x14ac:dyDescent="0.25">
      <c r="A144" s="21">
        <f t="shared" si="8"/>
        <v>142</v>
      </c>
      <c r="B144" s="13">
        <v>-5.4419978943779999E-2</v>
      </c>
      <c r="C144" s="35">
        <f t="shared" si="6"/>
        <v>-0.16752733782545701</v>
      </c>
      <c r="D144" s="35">
        <v>-0.16775068346314201</v>
      </c>
      <c r="E144" s="19">
        <f t="shared" si="7"/>
        <v>2.2334563768500182E-4</v>
      </c>
      <c r="F144" s="19"/>
      <c r="H144" s="19"/>
      <c r="J144" s="19"/>
      <c r="L144" s="19"/>
    </row>
    <row r="145" spans="1:12" x14ac:dyDescent="0.25">
      <c r="A145" s="21">
        <f t="shared" si="8"/>
        <v>143</v>
      </c>
      <c r="B145" s="13">
        <v>7.2401858093254001E-2</v>
      </c>
      <c r="C145" s="35">
        <f t="shared" si="6"/>
        <v>-4.0705500788422999E-2</v>
      </c>
      <c r="D145" s="35">
        <v>-4.0331520145031399E-2</v>
      </c>
      <c r="E145" s="19">
        <f t="shared" si="7"/>
        <v>3.7398064339159987E-4</v>
      </c>
      <c r="F145" s="19"/>
      <c r="H145" s="19"/>
      <c r="J145" s="19"/>
      <c r="L145" s="19"/>
    </row>
    <row r="146" spans="1:12" x14ac:dyDescent="0.25">
      <c r="A146" s="21">
        <f t="shared" si="8"/>
        <v>144</v>
      </c>
      <c r="B146" s="13">
        <v>0.36051569089673902</v>
      </c>
      <c r="C146" s="35">
        <f t="shared" si="6"/>
        <v>0.24740833201506202</v>
      </c>
      <c r="D146" s="35">
        <v>0.25082395109698002</v>
      </c>
      <c r="E146" s="19">
        <f t="shared" si="7"/>
        <v>3.4156190819180088E-3</v>
      </c>
      <c r="F146" s="19"/>
      <c r="H146" s="19"/>
      <c r="J146" s="19"/>
      <c r="L146" s="19"/>
    </row>
    <row r="147" spans="1:12" x14ac:dyDescent="0.25">
      <c r="A147" s="21">
        <f t="shared" si="8"/>
        <v>145</v>
      </c>
      <c r="B147" s="13">
        <v>0.42853910334852102</v>
      </c>
      <c r="C147" s="35">
        <f t="shared" si="6"/>
        <v>0.31543174446684402</v>
      </c>
      <c r="D147" s="35">
        <v>0.319009796479026</v>
      </c>
      <c r="E147" s="19">
        <f t="shared" si="7"/>
        <v>3.5780520121819759E-3</v>
      </c>
      <c r="F147" s="19"/>
      <c r="H147" s="19"/>
      <c r="J147" s="19"/>
      <c r="L147" s="19"/>
    </row>
    <row r="148" spans="1:12" x14ac:dyDescent="0.25">
      <c r="A148" s="21">
        <f t="shared" si="8"/>
        <v>146</v>
      </c>
      <c r="B148" s="13">
        <v>-0.13227824097219201</v>
      </c>
      <c r="C148" s="35">
        <f t="shared" si="6"/>
        <v>-0.24538559985386901</v>
      </c>
      <c r="D148" s="35">
        <v>-0.246084841942771</v>
      </c>
      <c r="E148" s="19">
        <f t="shared" si="7"/>
        <v>6.9924208890198569E-4</v>
      </c>
      <c r="F148" s="19"/>
      <c r="H148" s="19"/>
      <c r="J148" s="19"/>
      <c r="L148" s="19"/>
    </row>
    <row r="149" spans="1:12" x14ac:dyDescent="0.25">
      <c r="A149" s="21">
        <f t="shared" si="8"/>
        <v>147</v>
      </c>
      <c r="B149" s="13">
        <v>-0.10068069830872001</v>
      </c>
      <c r="C149" s="35">
        <f t="shared" si="6"/>
        <v>-0.21378805719039701</v>
      </c>
      <c r="D149" s="35">
        <v>-0.21378258786332699</v>
      </c>
      <c r="E149" s="19">
        <f t="shared" si="7"/>
        <v>5.4693270700179042E-6</v>
      </c>
      <c r="F149" s="19"/>
      <c r="H149" s="19"/>
      <c r="J149" s="19"/>
      <c r="L149" s="19"/>
    </row>
    <row r="150" spans="1:12" x14ac:dyDescent="0.25">
      <c r="A150" s="21">
        <f t="shared" si="8"/>
        <v>148</v>
      </c>
      <c r="B150" s="13">
        <v>-0.12962378845393799</v>
      </c>
      <c r="C150" s="35">
        <f t="shared" si="6"/>
        <v>-0.24273114733561499</v>
      </c>
      <c r="D150" s="35">
        <v>-0.243220660403765</v>
      </c>
      <c r="E150" s="19">
        <f t="shared" si="7"/>
        <v>4.8951306815001039E-4</v>
      </c>
      <c r="F150" s="19"/>
      <c r="H150" s="19"/>
      <c r="J150" s="19"/>
      <c r="L150" s="19"/>
    </row>
    <row r="151" spans="1:12" x14ac:dyDescent="0.25">
      <c r="A151" s="21">
        <f t="shared" si="8"/>
        <v>149</v>
      </c>
      <c r="B151" s="13">
        <v>2.3783179963075E-2</v>
      </c>
      <c r="C151" s="35">
        <f t="shared" si="6"/>
        <v>-8.9324178918602004E-2</v>
      </c>
      <c r="D151" s="35">
        <v>-8.9044453492938602E-2</v>
      </c>
      <c r="E151" s="19">
        <f t="shared" si="7"/>
        <v>2.7972542566340186E-4</v>
      </c>
      <c r="F151" s="19"/>
      <c r="H151" s="19"/>
      <c r="J151" s="19"/>
      <c r="L151" s="19"/>
    </row>
    <row r="152" spans="1:12" x14ac:dyDescent="0.25">
      <c r="A152" s="21">
        <f t="shared" si="8"/>
        <v>150</v>
      </c>
      <c r="B152" s="13">
        <v>-0.22560651767576201</v>
      </c>
      <c r="C152" s="35">
        <f t="shared" si="6"/>
        <v>-0.33871387655743901</v>
      </c>
      <c r="D152" s="35">
        <v>-0.33995405974672899</v>
      </c>
      <c r="E152" s="19">
        <f t="shared" si="7"/>
        <v>1.2401831892899784E-3</v>
      </c>
      <c r="F152" s="19"/>
      <c r="H152" s="19"/>
      <c r="J152" s="19"/>
      <c r="L152" s="19"/>
    </row>
    <row r="153" spans="1:12" x14ac:dyDescent="0.25">
      <c r="A153" s="21">
        <f t="shared" si="8"/>
        <v>151</v>
      </c>
      <c r="B153" s="13">
        <v>-0.21829998831481401</v>
      </c>
      <c r="C153" s="35">
        <f t="shared" si="6"/>
        <v>-0.33140734719649101</v>
      </c>
      <c r="D153" s="35">
        <v>-0.33034637648647902</v>
      </c>
      <c r="E153" s="19">
        <f t="shared" si="7"/>
        <v>1.0609707100119881E-3</v>
      </c>
      <c r="F153" s="19"/>
      <c r="H153" s="19"/>
      <c r="J153" s="19"/>
      <c r="L153" s="19"/>
    </row>
    <row r="154" spans="1:12" x14ac:dyDescent="0.25">
      <c r="A154" s="21">
        <f t="shared" si="8"/>
        <v>152</v>
      </c>
      <c r="B154" s="13">
        <v>-0.33022700266417399</v>
      </c>
      <c r="C154" s="35">
        <f t="shared" si="6"/>
        <v>-0.44333436154585099</v>
      </c>
      <c r="D154" s="35">
        <v>-0.44211914576064199</v>
      </c>
      <c r="E154" s="19">
        <f t="shared" si="7"/>
        <v>1.2152157852090006E-3</v>
      </c>
      <c r="F154" s="19"/>
      <c r="H154" s="19"/>
      <c r="J154" s="19"/>
      <c r="L154" s="19"/>
    </row>
    <row r="155" spans="1:12" x14ac:dyDescent="0.25">
      <c r="A155" s="21">
        <f t="shared" si="8"/>
        <v>153</v>
      </c>
      <c r="B155" s="13">
        <v>-0.15375528866552701</v>
      </c>
      <c r="C155" s="35">
        <f t="shared" si="6"/>
        <v>-0.26686264754720401</v>
      </c>
      <c r="D155" s="35">
        <v>-0.26574385079937002</v>
      </c>
      <c r="E155" s="19">
        <f t="shared" si="7"/>
        <v>1.1187967478339944E-3</v>
      </c>
      <c r="F155" s="19"/>
      <c r="H155" s="19"/>
      <c r="J155" s="19"/>
      <c r="L155" s="19"/>
    </row>
    <row r="156" spans="1:12" x14ac:dyDescent="0.25">
      <c r="A156" s="21">
        <f t="shared" si="8"/>
        <v>154</v>
      </c>
      <c r="B156" s="13">
        <v>-0.22253562459151099</v>
      </c>
      <c r="C156" s="35">
        <f t="shared" si="6"/>
        <v>-0.33564298347318799</v>
      </c>
      <c r="D156" s="35">
        <v>-0.33583084573201399</v>
      </c>
      <c r="E156" s="19">
        <f t="shared" si="7"/>
        <v>1.8786225882599927E-4</v>
      </c>
      <c r="F156" s="19"/>
      <c r="H156" s="19"/>
      <c r="J156" s="19"/>
      <c r="L156" s="19"/>
    </row>
    <row r="157" spans="1:12" x14ac:dyDescent="0.25">
      <c r="A157" s="21">
        <f t="shared" si="8"/>
        <v>155</v>
      </c>
      <c r="B157" s="13">
        <v>-1.8129505904440998E-2</v>
      </c>
      <c r="C157" s="35">
        <f t="shared" si="6"/>
        <v>-0.13123686478611801</v>
      </c>
      <c r="D157" s="35">
        <v>-0.12965659918943101</v>
      </c>
      <c r="E157" s="19">
        <f t="shared" si="7"/>
        <v>1.5802655966870027E-3</v>
      </c>
      <c r="F157" s="19"/>
      <c r="H157" s="19"/>
      <c r="J157" s="19"/>
      <c r="L157" s="19"/>
    </row>
    <row r="158" spans="1:12" x14ac:dyDescent="0.25">
      <c r="A158" s="21">
        <f t="shared" si="8"/>
        <v>156</v>
      </c>
      <c r="B158" s="13">
        <v>-8.5957205712064E-2</v>
      </c>
      <c r="C158" s="35">
        <f t="shared" si="6"/>
        <v>-0.199064564593741</v>
      </c>
      <c r="D158" s="35">
        <v>-0.19840652059611799</v>
      </c>
      <c r="E158" s="19">
        <f t="shared" si="7"/>
        <v>6.5804399762300902E-4</v>
      </c>
      <c r="F158" s="19"/>
      <c r="H158" s="19"/>
      <c r="J158" s="19"/>
      <c r="L158" s="19"/>
    </row>
    <row r="159" spans="1:12" x14ac:dyDescent="0.25">
      <c r="A159" s="21">
        <f t="shared" si="8"/>
        <v>157</v>
      </c>
      <c r="B159" s="13">
        <v>-0.21119809911023099</v>
      </c>
      <c r="C159" s="35">
        <f t="shared" si="6"/>
        <v>-0.32430545799190802</v>
      </c>
      <c r="D159" s="35">
        <v>-0.32479297666684398</v>
      </c>
      <c r="E159" s="19">
        <f t="shared" si="7"/>
        <v>4.8751867493596057E-4</v>
      </c>
      <c r="F159" s="19"/>
      <c r="H159" s="19"/>
      <c r="J159" s="19"/>
      <c r="L159" s="19"/>
    </row>
    <row r="160" spans="1:12" x14ac:dyDescent="0.25">
      <c r="A160" s="21">
        <f t="shared" si="8"/>
        <v>158</v>
      </c>
      <c r="B160" s="13">
        <v>-0.261126953613871</v>
      </c>
      <c r="C160" s="35">
        <f t="shared" si="6"/>
        <v>-0.374234312495548</v>
      </c>
      <c r="D160" s="35">
        <v>-0.37319101673449701</v>
      </c>
      <c r="E160" s="19">
        <f t="shared" si="7"/>
        <v>1.0432957610509996E-3</v>
      </c>
      <c r="F160" s="19"/>
      <c r="H160" s="19"/>
      <c r="J160" s="19"/>
      <c r="L160" s="19"/>
    </row>
    <row r="161" spans="1:12" x14ac:dyDescent="0.25">
      <c r="A161" s="21">
        <f t="shared" si="8"/>
        <v>159</v>
      </c>
      <c r="B161" s="13">
        <v>-0.14802927911583599</v>
      </c>
      <c r="C161" s="35">
        <f t="shared" si="6"/>
        <v>-0.26113663799751297</v>
      </c>
      <c r="D161" s="35">
        <v>-0.26086777761813501</v>
      </c>
      <c r="E161" s="19">
        <f t="shared" si="7"/>
        <v>2.6886037937795537E-4</v>
      </c>
      <c r="F161" s="19"/>
      <c r="H161" s="19"/>
      <c r="J161" s="19"/>
      <c r="L161" s="19"/>
    </row>
    <row r="162" spans="1:12" x14ac:dyDescent="0.25">
      <c r="A162" s="21">
        <f t="shared" si="8"/>
        <v>160</v>
      </c>
      <c r="B162" s="13">
        <v>-0.15038496536815699</v>
      </c>
      <c r="C162" s="35">
        <f t="shared" si="6"/>
        <v>-0.26349232424983399</v>
      </c>
      <c r="D162" s="35">
        <v>-0.26361935399627101</v>
      </c>
      <c r="E162" s="19">
        <f t="shared" si="7"/>
        <v>1.2702974643702403E-4</v>
      </c>
      <c r="F162" s="19"/>
      <c r="H162" s="19"/>
      <c r="J162" s="19"/>
      <c r="L162" s="19"/>
    </row>
    <row r="163" spans="1:12" x14ac:dyDescent="0.25">
      <c r="A163" s="21">
        <f t="shared" si="8"/>
        <v>161</v>
      </c>
      <c r="B163" s="13">
        <v>-0.18578053629722699</v>
      </c>
      <c r="C163" s="35">
        <f t="shared" si="6"/>
        <v>-0.29888789517890402</v>
      </c>
      <c r="D163" s="35">
        <v>-0.29949546899359603</v>
      </c>
      <c r="E163" s="19">
        <f t="shared" si="7"/>
        <v>6.0757381469200844E-4</v>
      </c>
      <c r="F163" s="19"/>
      <c r="H163" s="19"/>
      <c r="J163" s="19"/>
      <c r="L163" s="19"/>
    </row>
    <row r="164" spans="1:12" x14ac:dyDescent="0.25">
      <c r="A164" s="21">
        <f t="shared" si="8"/>
        <v>162</v>
      </c>
      <c r="B164" s="13">
        <v>4.1023724798419002E-2</v>
      </c>
      <c r="C164" s="35">
        <f t="shared" si="6"/>
        <v>-7.2083634083257991E-2</v>
      </c>
      <c r="D164" s="35">
        <v>-7.2898288947953194E-2</v>
      </c>
      <c r="E164" s="19">
        <f t="shared" si="7"/>
        <v>8.1465486469520232E-4</v>
      </c>
      <c r="F164" s="19"/>
      <c r="H164" s="19"/>
      <c r="J164" s="19"/>
      <c r="L164" s="19"/>
    </row>
    <row r="165" spans="1:12" x14ac:dyDescent="0.25">
      <c r="A165" s="21">
        <f t="shared" si="8"/>
        <v>163</v>
      </c>
      <c r="B165" s="13">
        <v>-0.106167660811458</v>
      </c>
      <c r="C165" s="35">
        <f t="shared" si="6"/>
        <v>-0.21927501969313501</v>
      </c>
      <c r="D165" s="35">
        <v>-0.21899249028119799</v>
      </c>
      <c r="E165" s="19">
        <f t="shared" si="7"/>
        <v>2.8252941193701586E-4</v>
      </c>
      <c r="F165" s="19"/>
      <c r="H165" s="19"/>
      <c r="J165" s="19"/>
      <c r="L165" s="19"/>
    </row>
    <row r="166" spans="1:12" x14ac:dyDescent="0.25">
      <c r="A166" s="21">
        <f t="shared" si="8"/>
        <v>164</v>
      </c>
      <c r="B166" s="13">
        <v>-6.2598839034503001E-2</v>
      </c>
      <c r="C166" s="35">
        <f t="shared" si="6"/>
        <v>-0.17570619791618</v>
      </c>
      <c r="D166" s="35">
        <v>-0.17499233437645501</v>
      </c>
      <c r="E166" s="19">
        <f t="shared" si="7"/>
        <v>7.1386353972499594E-4</v>
      </c>
      <c r="F166" s="19"/>
      <c r="H166" s="19"/>
      <c r="J166" s="19"/>
      <c r="L166" s="19"/>
    </row>
    <row r="167" spans="1:12" x14ac:dyDescent="0.25">
      <c r="A167" s="21">
        <f t="shared" si="8"/>
        <v>165</v>
      </c>
      <c r="B167" s="13">
        <v>-8.2895881490007997E-2</v>
      </c>
      <c r="C167" s="35">
        <f t="shared" si="6"/>
        <v>-0.19600324037168498</v>
      </c>
      <c r="D167" s="35">
        <v>-0.19617172877074299</v>
      </c>
      <c r="E167" s="19">
        <f t="shared" si="7"/>
        <v>1.6848839905800328E-4</v>
      </c>
      <c r="F167" s="19"/>
      <c r="H167" s="19"/>
      <c r="J167" s="19"/>
      <c r="L167" s="19"/>
    </row>
    <row r="168" spans="1:12" x14ac:dyDescent="0.25">
      <c r="A168" s="21">
        <f t="shared" si="8"/>
        <v>166</v>
      </c>
      <c r="B168" s="13">
        <v>-0.100798036574286</v>
      </c>
      <c r="C168" s="35">
        <f t="shared" si="6"/>
        <v>-0.21390539545596299</v>
      </c>
      <c r="D168" s="35">
        <v>-0.213387715368824</v>
      </c>
      <c r="E168" s="19">
        <f t="shared" si="7"/>
        <v>5.1768008713898306E-4</v>
      </c>
      <c r="F168" s="19"/>
      <c r="H168" s="19"/>
      <c r="J168" s="19"/>
      <c r="L168" s="19"/>
    </row>
    <row r="169" spans="1:12" x14ac:dyDescent="0.25">
      <c r="A169" s="21">
        <f t="shared" si="8"/>
        <v>167</v>
      </c>
      <c r="B169" s="13">
        <v>-0.138546684603221</v>
      </c>
      <c r="C169" s="35">
        <f t="shared" si="6"/>
        <v>-0.251654043484898</v>
      </c>
      <c r="D169" s="35">
        <v>-0.25173611429977799</v>
      </c>
      <c r="E169" s="19">
        <f t="shared" si="7"/>
        <v>8.2070814879986465E-5</v>
      </c>
      <c r="F169" s="19"/>
      <c r="H169" s="19"/>
      <c r="J169" s="19"/>
      <c r="L169" s="19"/>
    </row>
    <row r="170" spans="1:12" x14ac:dyDescent="0.25">
      <c r="A170" s="21">
        <f t="shared" si="8"/>
        <v>168</v>
      </c>
      <c r="B170" s="13">
        <v>-0.481733573735316</v>
      </c>
      <c r="C170" s="35">
        <f t="shared" si="6"/>
        <v>-0.594840932616993</v>
      </c>
      <c r="D170" s="35">
        <v>-0.59249177616022697</v>
      </c>
      <c r="E170" s="19">
        <f t="shared" si="7"/>
        <v>2.3491564567660328E-3</v>
      </c>
      <c r="F170" s="19"/>
      <c r="H170" s="19"/>
      <c r="J170" s="19"/>
      <c r="L170" s="19"/>
    </row>
    <row r="171" spans="1:12" x14ac:dyDescent="0.25">
      <c r="A171" s="21">
        <f t="shared" si="8"/>
        <v>169</v>
      </c>
      <c r="B171" s="13">
        <v>-0.38234833904682097</v>
      </c>
      <c r="C171" s="35">
        <f t="shared" si="6"/>
        <v>-0.49545569792849797</v>
      </c>
      <c r="D171" s="35">
        <v>-0.49322739429350299</v>
      </c>
      <c r="E171" s="19">
        <f t="shared" si="7"/>
        <v>2.2283036349949881E-3</v>
      </c>
      <c r="F171" s="19"/>
      <c r="H171" s="19"/>
      <c r="J171" s="19"/>
      <c r="L171" s="19"/>
    </row>
    <row r="172" spans="1:12" x14ac:dyDescent="0.25">
      <c r="A172" s="21">
        <f t="shared" si="8"/>
        <v>170</v>
      </c>
      <c r="B172" s="13">
        <v>0.19185066759026101</v>
      </c>
      <c r="C172" s="35">
        <f t="shared" si="6"/>
        <v>7.8743308708584009E-2</v>
      </c>
      <c r="D172" s="35">
        <v>8.6777683926955201E-2</v>
      </c>
      <c r="E172" s="19">
        <f t="shared" si="7"/>
        <v>8.0343752183711925E-3</v>
      </c>
      <c r="F172" s="19"/>
      <c r="H172" s="19"/>
      <c r="J172" s="19"/>
      <c r="L172" s="19"/>
    </row>
    <row r="173" spans="1:12" x14ac:dyDescent="0.25">
      <c r="A173" s="21">
        <f t="shared" si="8"/>
        <v>171</v>
      </c>
      <c r="B173" s="13">
        <v>-0.21723454503701001</v>
      </c>
      <c r="C173" s="35">
        <f t="shared" si="6"/>
        <v>-0.33034190391868701</v>
      </c>
      <c r="D173" s="35">
        <v>-0.32526721697590599</v>
      </c>
      <c r="E173" s="19">
        <f t="shared" si="7"/>
        <v>5.0746869427810148E-3</v>
      </c>
      <c r="F173" s="19"/>
      <c r="H173" s="19"/>
      <c r="J173" s="19"/>
      <c r="L173" s="19"/>
    </row>
    <row r="174" spans="1:12" x14ac:dyDescent="0.25">
      <c r="A174" s="21">
        <f t="shared" si="8"/>
        <v>172</v>
      </c>
      <c r="B174" s="13">
        <v>-0.50747252911317298</v>
      </c>
      <c r="C174" s="35">
        <f t="shared" si="6"/>
        <v>-0.62057988799484998</v>
      </c>
      <c r="D174" s="35">
        <v>-0.61869074809256797</v>
      </c>
      <c r="E174" s="19">
        <f t="shared" si="7"/>
        <v>1.889139902282011E-3</v>
      </c>
      <c r="F174" s="19"/>
      <c r="H174" s="19"/>
      <c r="J174" s="19"/>
      <c r="L174" s="19"/>
    </row>
    <row r="175" spans="1:12" x14ac:dyDescent="0.25">
      <c r="A175" s="21">
        <f t="shared" si="8"/>
        <v>173</v>
      </c>
      <c r="B175" s="13">
        <v>-0.35640096581423097</v>
      </c>
      <c r="C175" s="35">
        <f t="shared" si="6"/>
        <v>-0.46950832469590797</v>
      </c>
      <c r="D175" s="35">
        <v>-0.46769294102200898</v>
      </c>
      <c r="E175" s="19">
        <f t="shared" si="7"/>
        <v>1.8153836738989959E-3</v>
      </c>
      <c r="F175" s="19"/>
      <c r="H175" s="19"/>
      <c r="J175" s="19"/>
      <c r="L175" s="19"/>
    </row>
    <row r="176" spans="1:12" x14ac:dyDescent="0.25">
      <c r="A176" s="21">
        <f t="shared" si="8"/>
        <v>174</v>
      </c>
      <c r="B176" s="13">
        <v>-0.384189232638253</v>
      </c>
      <c r="C176" s="35">
        <f t="shared" si="6"/>
        <v>-0.49729659151993</v>
      </c>
      <c r="D176" s="35">
        <v>-0.49523465427954799</v>
      </c>
      <c r="E176" s="19">
        <f t="shared" si="7"/>
        <v>2.0619372403820058E-3</v>
      </c>
      <c r="F176" s="19"/>
      <c r="H176" s="19"/>
      <c r="J176" s="19"/>
      <c r="L176" s="19"/>
    </row>
    <row r="177" spans="1:12" x14ac:dyDescent="0.25">
      <c r="A177" s="21">
        <f t="shared" si="8"/>
        <v>175</v>
      </c>
      <c r="B177" s="13">
        <v>-0.45115018172239502</v>
      </c>
      <c r="C177" s="35">
        <f t="shared" si="6"/>
        <v>-0.56425754060407196</v>
      </c>
      <c r="D177" s="35">
        <v>-0.56222484967990105</v>
      </c>
      <c r="E177" s="19">
        <f t="shared" si="7"/>
        <v>2.0326909241709101E-3</v>
      </c>
      <c r="F177" s="19"/>
      <c r="H177" s="19"/>
      <c r="J177" s="19"/>
      <c r="L177" s="19"/>
    </row>
    <row r="178" spans="1:12" x14ac:dyDescent="0.25">
      <c r="A178" s="21">
        <f t="shared" si="8"/>
        <v>176</v>
      </c>
      <c r="B178" s="13">
        <v>-0.43062371558934598</v>
      </c>
      <c r="C178" s="35">
        <f t="shared" si="6"/>
        <v>-0.54373107447102298</v>
      </c>
      <c r="D178" s="35">
        <v>-0.54187483640837997</v>
      </c>
      <c r="E178" s="19">
        <f t="shared" si="7"/>
        <v>1.8562380626430119E-3</v>
      </c>
      <c r="F178" s="19"/>
      <c r="H178" s="19"/>
      <c r="J178" s="19"/>
      <c r="L178" s="19"/>
    </row>
    <row r="179" spans="1:12" x14ac:dyDescent="0.25">
      <c r="A179" s="21">
        <f t="shared" si="8"/>
        <v>177</v>
      </c>
      <c r="B179" s="13">
        <v>-0.37931309303886901</v>
      </c>
      <c r="C179" s="35">
        <f t="shared" si="6"/>
        <v>-0.49242045192054601</v>
      </c>
      <c r="D179" s="35">
        <v>-0.49095854398410699</v>
      </c>
      <c r="E179" s="19">
        <f t="shared" si="7"/>
        <v>1.4619079364390219E-3</v>
      </c>
      <c r="F179" s="19"/>
      <c r="H179" s="19"/>
      <c r="J179" s="19"/>
      <c r="L179" s="19"/>
    </row>
    <row r="180" spans="1:12" x14ac:dyDescent="0.25">
      <c r="A180" s="21">
        <f t="shared" si="8"/>
        <v>178</v>
      </c>
      <c r="B180" s="13">
        <v>-0.47231855899212</v>
      </c>
      <c r="C180" s="35">
        <f t="shared" si="6"/>
        <v>-0.58542591787379705</v>
      </c>
      <c r="D180" s="35">
        <v>-0.58317081851962804</v>
      </c>
      <c r="E180" s="19">
        <f t="shared" si="7"/>
        <v>2.2550993541690101E-3</v>
      </c>
      <c r="F180" s="19"/>
      <c r="H180" s="19"/>
      <c r="J180" s="19"/>
      <c r="L180" s="19"/>
    </row>
    <row r="181" spans="1:12" x14ac:dyDescent="0.25">
      <c r="A181" s="21">
        <f t="shared" si="8"/>
        <v>179</v>
      </c>
      <c r="B181" s="13">
        <v>-0.47080825130221798</v>
      </c>
      <c r="C181" s="35">
        <f t="shared" si="6"/>
        <v>-0.58391561018389493</v>
      </c>
      <c r="D181" s="35">
        <v>-0.581729243649177</v>
      </c>
      <c r="E181" s="19">
        <f t="shared" si="7"/>
        <v>2.1863665347179317E-3</v>
      </c>
      <c r="F181" s="19"/>
      <c r="H181" s="19"/>
      <c r="J181" s="19"/>
      <c r="L181" s="19"/>
    </row>
    <row r="182" spans="1:12" x14ac:dyDescent="0.25">
      <c r="A182" s="21">
        <f t="shared" si="8"/>
        <v>180</v>
      </c>
      <c r="B182" s="13">
        <v>-0.53958809016573395</v>
      </c>
      <c r="C182" s="35">
        <f t="shared" si="6"/>
        <v>-0.65269544904741095</v>
      </c>
      <c r="D182" s="35">
        <v>-0.65093795994047199</v>
      </c>
      <c r="E182" s="19">
        <f t="shared" si="7"/>
        <v>1.7574891069389587E-3</v>
      </c>
      <c r="F182" s="19"/>
      <c r="H182" s="19"/>
      <c r="J182" s="19"/>
      <c r="L182" s="19"/>
    </row>
    <row r="183" spans="1:12" x14ac:dyDescent="0.25">
      <c r="A183" s="21">
        <f t="shared" si="8"/>
        <v>181</v>
      </c>
      <c r="B183" s="13">
        <v>-0.462687767223116</v>
      </c>
      <c r="C183" s="35">
        <f t="shared" si="6"/>
        <v>-0.575795126104793</v>
      </c>
      <c r="D183" s="35">
        <v>-0.57383503179568296</v>
      </c>
      <c r="E183" s="19">
        <f t="shared" si="7"/>
        <v>1.9600943091100387E-3</v>
      </c>
      <c r="F183" s="19"/>
      <c r="H183" s="19"/>
      <c r="J183" s="19"/>
      <c r="L183" s="19"/>
    </row>
    <row r="184" spans="1:12" x14ac:dyDescent="0.25">
      <c r="A184" s="21">
        <f t="shared" si="8"/>
        <v>182</v>
      </c>
      <c r="B184" s="13">
        <v>-0.41053019839163701</v>
      </c>
      <c r="C184" s="35">
        <f t="shared" si="6"/>
        <v>-0.52363755727331407</v>
      </c>
      <c r="D184" s="35">
        <v>-0.52184603583561195</v>
      </c>
      <c r="E184" s="19">
        <f t="shared" si="7"/>
        <v>1.7915214377021149E-3</v>
      </c>
      <c r="F184" s="19"/>
      <c r="H184" s="19"/>
      <c r="J184" s="19"/>
      <c r="L184" s="19"/>
    </row>
    <row r="185" spans="1:12" x14ac:dyDescent="0.25">
      <c r="A185" s="21">
        <f t="shared" si="8"/>
        <v>183</v>
      </c>
      <c r="B185" s="13">
        <v>-0.54424340348005595</v>
      </c>
      <c r="C185" s="35">
        <f t="shared" si="6"/>
        <v>-0.65735076236173295</v>
      </c>
      <c r="D185" s="35">
        <v>-0.65558362639489698</v>
      </c>
      <c r="E185" s="19">
        <f t="shared" si="7"/>
        <v>1.7671359668359754E-3</v>
      </c>
      <c r="F185" s="19"/>
      <c r="H185" s="19"/>
      <c r="J185" s="19"/>
      <c r="L185" s="19"/>
    </row>
    <row r="186" spans="1:12" x14ac:dyDescent="0.25">
      <c r="A186" s="21">
        <f t="shared" si="8"/>
        <v>184</v>
      </c>
      <c r="B186" s="13">
        <v>-0.52567069372052799</v>
      </c>
      <c r="C186" s="35">
        <f t="shared" si="6"/>
        <v>-0.63877805260220499</v>
      </c>
      <c r="D186" s="35">
        <v>-0.63700378064976804</v>
      </c>
      <c r="E186" s="19">
        <f t="shared" si="7"/>
        <v>1.7742719524369566E-3</v>
      </c>
      <c r="F186" s="19"/>
      <c r="H186" s="19"/>
      <c r="J186" s="19"/>
      <c r="L186" s="19"/>
    </row>
    <row r="187" spans="1:12" x14ac:dyDescent="0.25">
      <c r="A187" s="21">
        <f t="shared" si="8"/>
        <v>185</v>
      </c>
      <c r="B187" s="13">
        <v>-0.52123787383097397</v>
      </c>
      <c r="C187" s="35">
        <f t="shared" si="6"/>
        <v>-0.63434523271265097</v>
      </c>
      <c r="D187" s="35">
        <v>-0.63321457743742804</v>
      </c>
      <c r="E187" s="19">
        <f t="shared" si="7"/>
        <v>1.130655275222936E-3</v>
      </c>
      <c r="F187" s="19"/>
      <c r="H187" s="19"/>
      <c r="J187" s="19"/>
      <c r="L187" s="19"/>
    </row>
    <row r="188" spans="1:12" x14ac:dyDescent="0.25">
      <c r="A188" s="21">
        <f t="shared" si="8"/>
        <v>186</v>
      </c>
      <c r="B188" s="13">
        <v>-0.51580092424371704</v>
      </c>
      <c r="C188" s="35">
        <f t="shared" si="6"/>
        <v>-0.62890828312539404</v>
      </c>
      <c r="D188" s="35">
        <v>-0.62793680272030405</v>
      </c>
      <c r="E188" s="19">
        <f t="shared" si="7"/>
        <v>9.7148040508998612E-4</v>
      </c>
      <c r="F188" s="19"/>
      <c r="H188" s="19"/>
      <c r="J188" s="19"/>
      <c r="L188" s="19"/>
    </row>
    <row r="189" spans="1:12" x14ac:dyDescent="0.25">
      <c r="A189" s="21">
        <f t="shared" si="8"/>
        <v>187</v>
      </c>
      <c r="B189" s="13">
        <v>-0.49892330317394301</v>
      </c>
      <c r="C189" s="35">
        <f t="shared" si="6"/>
        <v>-0.61203066205561996</v>
      </c>
      <c r="D189" s="35">
        <v>-0.60996409588948297</v>
      </c>
      <c r="E189" s="19">
        <f t="shared" si="7"/>
        <v>2.066566166136985E-3</v>
      </c>
      <c r="F189" s="19"/>
      <c r="H189" s="19"/>
      <c r="J189" s="19"/>
      <c r="L189" s="19"/>
    </row>
    <row r="190" spans="1:12" x14ac:dyDescent="0.25">
      <c r="A190" s="21">
        <f t="shared" si="8"/>
        <v>188</v>
      </c>
      <c r="B190" s="13">
        <v>-0.4750528299115</v>
      </c>
      <c r="C190" s="35">
        <f t="shared" si="6"/>
        <v>-0.588160188793177</v>
      </c>
      <c r="D190" s="35">
        <v>-0.58567001014339704</v>
      </c>
      <c r="E190" s="19">
        <f t="shared" si="7"/>
        <v>2.4901786497799616E-3</v>
      </c>
      <c r="F190" s="19"/>
      <c r="H190" s="19"/>
      <c r="J190" s="19"/>
      <c r="L190" s="19"/>
    </row>
    <row r="191" spans="1:12" x14ac:dyDescent="0.25">
      <c r="A191" s="21">
        <f t="shared" si="8"/>
        <v>189</v>
      </c>
      <c r="B191" s="13">
        <v>-0.44016379990564802</v>
      </c>
      <c r="C191" s="35">
        <f t="shared" si="6"/>
        <v>-0.55327115878732502</v>
      </c>
      <c r="D191" s="35">
        <v>-0.55120688432170994</v>
      </c>
      <c r="E191" s="19">
        <f t="shared" si="7"/>
        <v>2.0642744656150791E-3</v>
      </c>
      <c r="F191" s="19"/>
      <c r="H191" s="19"/>
      <c r="J191" s="19"/>
      <c r="L191" s="19"/>
    </row>
    <row r="192" spans="1:12" x14ac:dyDescent="0.25">
      <c r="A192" s="21">
        <f t="shared" si="8"/>
        <v>190</v>
      </c>
      <c r="B192" s="13">
        <v>-0.42798796417219598</v>
      </c>
      <c r="C192" s="35">
        <f t="shared" si="6"/>
        <v>-0.54109532305387298</v>
      </c>
      <c r="D192" s="35">
        <v>-0.53914213745595996</v>
      </c>
      <c r="E192" s="19">
        <f t="shared" si="7"/>
        <v>1.9531855979130208E-3</v>
      </c>
      <c r="F192" s="19"/>
      <c r="H192" s="19"/>
      <c r="J192" s="19"/>
      <c r="L192" s="19"/>
    </row>
    <row r="193" spans="1:12" x14ac:dyDescent="0.25">
      <c r="A193" s="21">
        <f t="shared" si="8"/>
        <v>191</v>
      </c>
      <c r="B193" s="13">
        <v>-0.41361414898530302</v>
      </c>
      <c r="C193" s="35">
        <f t="shared" si="6"/>
        <v>-0.52672150786698002</v>
      </c>
      <c r="D193" s="35">
        <v>-0.52476326335318901</v>
      </c>
      <c r="E193" s="19">
        <f t="shared" si="7"/>
        <v>1.9582445137910076E-3</v>
      </c>
      <c r="F193" s="19"/>
      <c r="H193" s="19"/>
      <c r="J193" s="19"/>
      <c r="L193" s="19"/>
    </row>
    <row r="194" spans="1:12" x14ac:dyDescent="0.25">
      <c r="A194" s="21">
        <f t="shared" si="8"/>
        <v>192</v>
      </c>
      <c r="B194" s="13">
        <v>-0.22505970759160299</v>
      </c>
      <c r="C194" s="35">
        <f t="shared" si="6"/>
        <v>-0.33816706647327999</v>
      </c>
      <c r="D194" s="35">
        <v>-0.33659833942932499</v>
      </c>
      <c r="E194" s="19">
        <f t="shared" si="7"/>
        <v>1.5687270439549983E-3</v>
      </c>
      <c r="F194" s="19"/>
      <c r="H194" s="19"/>
      <c r="J194" s="19"/>
      <c r="L194" s="19"/>
    </row>
    <row r="195" spans="1:12" x14ac:dyDescent="0.25">
      <c r="A195" s="21">
        <f t="shared" si="8"/>
        <v>193</v>
      </c>
      <c r="B195" s="13">
        <v>-0.32734507020814002</v>
      </c>
      <c r="C195" s="35">
        <f t="shared" si="6"/>
        <v>-0.44045242908981702</v>
      </c>
      <c r="D195" s="35">
        <v>-0.43899328794843601</v>
      </c>
      <c r="E195" s="19">
        <f t="shared" si="7"/>
        <v>1.4591411413810151E-3</v>
      </c>
      <c r="F195" s="19"/>
      <c r="H195" s="19"/>
      <c r="J195" s="19"/>
      <c r="L195" s="19"/>
    </row>
    <row r="196" spans="1:12" x14ac:dyDescent="0.25">
      <c r="A196" s="21">
        <f t="shared" si="8"/>
        <v>194</v>
      </c>
      <c r="B196" s="13">
        <v>-0.37462128001669498</v>
      </c>
      <c r="C196" s="35">
        <f t="shared" ref="C196:C259" si="9">B196-0.113107358881677</f>
        <v>-0.48772863889837198</v>
      </c>
      <c r="D196" s="35">
        <v>-0.485849269011841</v>
      </c>
      <c r="E196" s="19">
        <f t="shared" ref="E196:E259" si="10">ABS(C196-D196)</f>
        <v>1.8793698865309794E-3</v>
      </c>
      <c r="F196" s="19"/>
      <c r="H196" s="19"/>
      <c r="J196" s="19"/>
      <c r="L196" s="19"/>
    </row>
    <row r="197" spans="1:12" x14ac:dyDescent="0.25">
      <c r="A197" s="21">
        <f t="shared" ref="A197:A260" si="11">A196+1</f>
        <v>195</v>
      </c>
      <c r="B197" s="13">
        <v>-0.41506062026352503</v>
      </c>
      <c r="C197" s="35">
        <f t="shared" si="9"/>
        <v>-0.52816797914520208</v>
      </c>
      <c r="D197" s="35">
        <v>-0.52584932613555102</v>
      </c>
      <c r="E197" s="19">
        <f t="shared" si="10"/>
        <v>2.3186530096510616E-3</v>
      </c>
      <c r="F197" s="19"/>
      <c r="H197" s="19"/>
      <c r="J197" s="19"/>
      <c r="L197" s="19"/>
    </row>
    <row r="198" spans="1:12" x14ac:dyDescent="0.25">
      <c r="A198" s="21">
        <f t="shared" si="11"/>
        <v>196</v>
      </c>
      <c r="B198" s="13">
        <v>-0.40953971963442198</v>
      </c>
      <c r="C198" s="35">
        <f t="shared" si="9"/>
        <v>-0.52264707851609904</v>
      </c>
      <c r="D198" s="35">
        <v>-0.52038900162735602</v>
      </c>
      <c r="E198" s="19">
        <f t="shared" si="10"/>
        <v>2.2580768887430214E-3</v>
      </c>
      <c r="F198" s="19"/>
      <c r="H198" s="19"/>
      <c r="J198" s="19"/>
      <c r="L198" s="19"/>
    </row>
    <row r="199" spans="1:12" x14ac:dyDescent="0.25">
      <c r="A199" s="21">
        <f t="shared" si="11"/>
        <v>197</v>
      </c>
      <c r="B199" s="13">
        <v>-0.41728175995349698</v>
      </c>
      <c r="C199" s="35">
        <f t="shared" si="9"/>
        <v>-0.53038911883517392</v>
      </c>
      <c r="D199" s="35">
        <v>-0.52820407570961203</v>
      </c>
      <c r="E199" s="19">
        <f t="shared" si="10"/>
        <v>2.1850431255618918E-3</v>
      </c>
      <c r="F199" s="19"/>
      <c r="H199" s="19"/>
      <c r="J199" s="19"/>
      <c r="L199" s="19"/>
    </row>
    <row r="200" spans="1:12" x14ac:dyDescent="0.25">
      <c r="A200" s="21">
        <f t="shared" si="11"/>
        <v>198</v>
      </c>
      <c r="B200" s="13">
        <v>-0.39086359063147902</v>
      </c>
      <c r="C200" s="35">
        <f t="shared" si="9"/>
        <v>-0.50397094951315602</v>
      </c>
      <c r="D200" s="35">
        <v>-0.50173519883013196</v>
      </c>
      <c r="E200" s="19">
        <f t="shared" si="10"/>
        <v>2.2357506830240625E-3</v>
      </c>
      <c r="F200" s="19"/>
      <c r="H200" s="19"/>
      <c r="J200" s="19"/>
      <c r="L200" s="19"/>
    </row>
    <row r="201" spans="1:12" x14ac:dyDescent="0.25">
      <c r="A201" s="21">
        <f t="shared" si="11"/>
        <v>199</v>
      </c>
      <c r="B201" s="13">
        <v>-0.40124915919242599</v>
      </c>
      <c r="C201" s="35">
        <f t="shared" si="9"/>
        <v>-0.51435651807410299</v>
      </c>
      <c r="D201" s="35">
        <v>-0.51206237308235503</v>
      </c>
      <c r="E201" s="19">
        <f t="shared" si="10"/>
        <v>2.2941449917479595E-3</v>
      </c>
      <c r="F201" s="19"/>
      <c r="H201" s="19"/>
      <c r="J201" s="19"/>
      <c r="L201" s="19"/>
    </row>
    <row r="202" spans="1:12" x14ac:dyDescent="0.25">
      <c r="A202" s="21">
        <f t="shared" si="11"/>
        <v>200</v>
      </c>
      <c r="B202" s="13">
        <v>-0.41489680698415499</v>
      </c>
      <c r="C202" s="35">
        <f t="shared" si="9"/>
        <v>-0.52800416586583199</v>
      </c>
      <c r="D202" s="35">
        <v>-0.52556267840011495</v>
      </c>
      <c r="E202" s="19">
        <f t="shared" si="10"/>
        <v>2.4414874657170405E-3</v>
      </c>
      <c r="F202" s="19"/>
      <c r="H202" s="19"/>
      <c r="J202" s="19"/>
      <c r="L202" s="19"/>
    </row>
    <row r="203" spans="1:12" x14ac:dyDescent="0.25">
      <c r="A203" s="21">
        <f t="shared" si="11"/>
        <v>201</v>
      </c>
      <c r="B203" s="13">
        <v>-0.42643263067203202</v>
      </c>
      <c r="C203" s="35">
        <f t="shared" si="9"/>
        <v>-0.53953998955370897</v>
      </c>
      <c r="D203" s="35">
        <v>-0.53733694955208799</v>
      </c>
      <c r="E203" s="19">
        <f t="shared" si="10"/>
        <v>2.2030400016209706E-3</v>
      </c>
      <c r="F203" s="19"/>
      <c r="H203" s="19"/>
      <c r="J203" s="19"/>
      <c r="L203" s="19"/>
    </row>
    <row r="204" spans="1:12" x14ac:dyDescent="0.25">
      <c r="A204" s="21">
        <f t="shared" si="11"/>
        <v>202</v>
      </c>
      <c r="B204" s="13">
        <v>-0.41854905760200201</v>
      </c>
      <c r="C204" s="35">
        <f t="shared" si="9"/>
        <v>-0.53165641648367901</v>
      </c>
      <c r="D204" s="35">
        <v>-0.52920130790980102</v>
      </c>
      <c r="E204" s="19">
        <f t="shared" si="10"/>
        <v>2.4551085738779843E-3</v>
      </c>
      <c r="F204" s="19"/>
      <c r="H204" s="19"/>
      <c r="J204" s="19"/>
      <c r="L204" s="19"/>
    </row>
    <row r="205" spans="1:12" x14ac:dyDescent="0.25">
      <c r="A205" s="21">
        <f t="shared" si="11"/>
        <v>203</v>
      </c>
      <c r="B205" s="13">
        <v>-0.39841130512738099</v>
      </c>
      <c r="C205" s="35">
        <f t="shared" si="9"/>
        <v>-0.51151866400905799</v>
      </c>
      <c r="D205" s="35">
        <v>-0.50887570892733403</v>
      </c>
      <c r="E205" s="19">
        <f t="shared" si="10"/>
        <v>2.6429550817239633E-3</v>
      </c>
      <c r="F205" s="19"/>
      <c r="H205" s="19"/>
      <c r="J205" s="19"/>
      <c r="L205" s="19"/>
    </row>
    <row r="206" spans="1:12" x14ac:dyDescent="0.25">
      <c r="A206" s="21">
        <f t="shared" si="11"/>
        <v>204</v>
      </c>
      <c r="B206" s="13">
        <v>-0.220088528223886</v>
      </c>
      <c r="C206" s="35">
        <f t="shared" si="9"/>
        <v>-0.33319588710556303</v>
      </c>
      <c r="D206" s="35">
        <v>-0.328149967878061</v>
      </c>
      <c r="E206" s="19">
        <f t="shared" si="10"/>
        <v>5.045919227502027E-3</v>
      </c>
      <c r="F206" s="19"/>
      <c r="H206" s="19"/>
      <c r="J206" s="19"/>
      <c r="L206" s="19"/>
    </row>
    <row r="207" spans="1:12" x14ac:dyDescent="0.25">
      <c r="A207" s="21">
        <f t="shared" si="11"/>
        <v>205</v>
      </c>
      <c r="B207" s="13">
        <v>-0.399241277092029</v>
      </c>
      <c r="C207" s="35">
        <f t="shared" si="9"/>
        <v>-0.51234863597370595</v>
      </c>
      <c r="D207" s="35">
        <v>-0.50989714434575595</v>
      </c>
      <c r="E207" s="19">
        <f t="shared" si="10"/>
        <v>2.4514916279499976E-3</v>
      </c>
      <c r="F207" s="19"/>
      <c r="H207" s="19"/>
      <c r="J207" s="19"/>
      <c r="L207" s="19"/>
    </row>
    <row r="208" spans="1:12" x14ac:dyDescent="0.25">
      <c r="A208" s="21">
        <f t="shared" si="11"/>
        <v>206</v>
      </c>
      <c r="B208" s="13">
        <v>-0.49742446887242098</v>
      </c>
      <c r="C208" s="35">
        <f t="shared" si="9"/>
        <v>-0.61053182775409798</v>
      </c>
      <c r="D208" s="35">
        <v>-0.60739632136294897</v>
      </c>
      <c r="E208" s="19">
        <f t="shared" si="10"/>
        <v>3.1355063911490122E-3</v>
      </c>
      <c r="F208" s="19"/>
      <c r="H208" s="19"/>
      <c r="J208" s="19"/>
      <c r="L208" s="19"/>
    </row>
    <row r="209" spans="1:12" x14ac:dyDescent="0.25">
      <c r="A209" s="21">
        <f t="shared" si="11"/>
        <v>207</v>
      </c>
      <c r="B209" s="13">
        <v>-0.38708648543451801</v>
      </c>
      <c r="C209" s="35">
        <f t="shared" si="9"/>
        <v>-0.50019384431619507</v>
      </c>
      <c r="D209" s="35">
        <v>-0.49769457465683598</v>
      </c>
      <c r="E209" s="19">
        <f t="shared" si="10"/>
        <v>2.4992696593590935E-3</v>
      </c>
      <c r="F209" s="19"/>
      <c r="H209" s="19"/>
      <c r="J209" s="19"/>
      <c r="L209" s="19"/>
    </row>
    <row r="210" spans="1:12" x14ac:dyDescent="0.25">
      <c r="A210" s="21">
        <f t="shared" si="11"/>
        <v>208</v>
      </c>
      <c r="B210" s="13">
        <v>-0.36956190397810101</v>
      </c>
      <c r="C210" s="35">
        <f t="shared" si="9"/>
        <v>-0.48266926285977801</v>
      </c>
      <c r="D210" s="35">
        <v>-0.48010085950466502</v>
      </c>
      <c r="E210" s="19">
        <f t="shared" si="10"/>
        <v>2.5684033551129914E-3</v>
      </c>
      <c r="F210" s="19"/>
      <c r="H210" s="19"/>
      <c r="J210" s="19"/>
      <c r="L210" s="19"/>
    </row>
    <row r="211" spans="1:12" x14ac:dyDescent="0.25">
      <c r="A211" s="21">
        <f t="shared" si="11"/>
        <v>209</v>
      </c>
      <c r="B211" s="13">
        <v>-0.26284537198865099</v>
      </c>
      <c r="C211" s="35">
        <f t="shared" si="9"/>
        <v>-0.37595273087032799</v>
      </c>
      <c r="D211" s="35">
        <v>-0.37298656076550302</v>
      </c>
      <c r="E211" s="19">
        <f t="shared" si="10"/>
        <v>2.9661701048249722E-3</v>
      </c>
      <c r="F211" s="19"/>
      <c r="H211" s="19"/>
      <c r="J211" s="19"/>
      <c r="L211" s="19"/>
    </row>
    <row r="212" spans="1:12" x14ac:dyDescent="0.25">
      <c r="A212" s="21">
        <f t="shared" si="11"/>
        <v>210</v>
      </c>
      <c r="B212" s="13">
        <v>-0.39241697360138</v>
      </c>
      <c r="C212" s="35">
        <f t="shared" si="9"/>
        <v>-0.50552433248305695</v>
      </c>
      <c r="D212" s="35">
        <v>-0.50327067225155697</v>
      </c>
      <c r="E212" s="19">
        <f t="shared" si="10"/>
        <v>2.2536602314999765E-3</v>
      </c>
      <c r="F212" s="19"/>
      <c r="H212" s="19"/>
      <c r="J212" s="19"/>
      <c r="L212" s="19"/>
    </row>
    <row r="213" spans="1:12" x14ac:dyDescent="0.25">
      <c r="A213" s="21">
        <f t="shared" si="11"/>
        <v>211</v>
      </c>
      <c r="B213" s="13">
        <v>-0.42706832559153401</v>
      </c>
      <c r="C213" s="35">
        <f t="shared" si="9"/>
        <v>-0.54017568447321107</v>
      </c>
      <c r="D213" s="35">
        <v>-0.53798879229993901</v>
      </c>
      <c r="E213" s="19">
        <f t="shared" si="10"/>
        <v>2.1868921732720592E-3</v>
      </c>
      <c r="F213" s="19"/>
      <c r="H213" s="19"/>
      <c r="J213" s="19"/>
      <c r="L213" s="19"/>
    </row>
    <row r="214" spans="1:12" x14ac:dyDescent="0.25">
      <c r="A214" s="21">
        <f t="shared" si="11"/>
        <v>212</v>
      </c>
      <c r="B214" s="13">
        <v>-0.47443469506244901</v>
      </c>
      <c r="C214" s="35">
        <f t="shared" si="9"/>
        <v>-0.58754205394412606</v>
      </c>
      <c r="D214" s="35">
        <v>-0.58546885584818997</v>
      </c>
      <c r="E214" s="19">
        <f t="shared" si="10"/>
        <v>2.0731980959360907E-3</v>
      </c>
      <c r="F214" s="19"/>
      <c r="H214" s="19"/>
      <c r="J214" s="19"/>
      <c r="L214" s="19"/>
    </row>
    <row r="215" spans="1:12" x14ac:dyDescent="0.25">
      <c r="A215" s="21">
        <f t="shared" si="11"/>
        <v>213</v>
      </c>
      <c r="B215" s="13">
        <v>-0.38542029221977803</v>
      </c>
      <c r="C215" s="35">
        <f t="shared" si="9"/>
        <v>-0.49852765110145503</v>
      </c>
      <c r="D215" s="35">
        <v>-0.49630610215445298</v>
      </c>
      <c r="E215" s="19">
        <f t="shared" si="10"/>
        <v>2.22154894700205E-3</v>
      </c>
      <c r="F215" s="19"/>
      <c r="H215" s="19"/>
      <c r="J215" s="19"/>
      <c r="L215" s="19"/>
    </row>
    <row r="216" spans="1:12" x14ac:dyDescent="0.25">
      <c r="A216" s="21">
        <f t="shared" si="11"/>
        <v>214</v>
      </c>
      <c r="B216" s="13">
        <v>-0.38738844236759501</v>
      </c>
      <c r="C216" s="35">
        <f t="shared" si="9"/>
        <v>-0.50049580124927195</v>
      </c>
      <c r="D216" s="35">
        <v>-0.498141851420976</v>
      </c>
      <c r="E216" s="19">
        <f t="shared" si="10"/>
        <v>2.3539498282959537E-3</v>
      </c>
      <c r="F216" s="19"/>
      <c r="H216" s="19"/>
      <c r="J216" s="19"/>
      <c r="L216" s="19"/>
    </row>
    <row r="217" spans="1:12" x14ac:dyDescent="0.25">
      <c r="A217" s="21">
        <f t="shared" si="11"/>
        <v>215</v>
      </c>
      <c r="B217" s="13">
        <v>-0.29182679405551998</v>
      </c>
      <c r="C217" s="35">
        <f t="shared" si="9"/>
        <v>-0.40493415293719698</v>
      </c>
      <c r="D217" s="35">
        <v>-0.40405524914197499</v>
      </c>
      <c r="E217" s="19">
        <f t="shared" si="10"/>
        <v>8.7890379522198581E-4</v>
      </c>
      <c r="F217" s="19"/>
      <c r="H217" s="19"/>
      <c r="J217" s="19"/>
      <c r="L217" s="19"/>
    </row>
    <row r="218" spans="1:12" x14ac:dyDescent="0.25">
      <c r="A218" s="21">
        <f t="shared" si="11"/>
        <v>216</v>
      </c>
      <c r="B218" s="13">
        <v>-0.39013612438127798</v>
      </c>
      <c r="C218" s="35">
        <f t="shared" si="9"/>
        <v>-0.50324348326295498</v>
      </c>
      <c r="D218" s="35">
        <v>-0.50098640042790399</v>
      </c>
      <c r="E218" s="19">
        <f t="shared" si="10"/>
        <v>2.2570828350509942E-3</v>
      </c>
      <c r="F218" s="19"/>
      <c r="H218" s="19"/>
      <c r="J218" s="19"/>
      <c r="L218" s="19"/>
    </row>
    <row r="219" spans="1:12" x14ac:dyDescent="0.25">
      <c r="A219" s="21">
        <f t="shared" si="11"/>
        <v>217</v>
      </c>
      <c r="B219" s="13">
        <v>-0.38596209337370702</v>
      </c>
      <c r="C219" s="35">
        <f t="shared" si="9"/>
        <v>-0.49906945225538402</v>
      </c>
      <c r="D219" s="35">
        <v>-0.496732051017929</v>
      </c>
      <c r="E219" s="19">
        <f t="shared" si="10"/>
        <v>2.3374012374550168E-3</v>
      </c>
      <c r="F219" s="19"/>
      <c r="H219" s="19"/>
      <c r="J219" s="19"/>
      <c r="L219" s="19"/>
    </row>
    <row r="220" spans="1:12" x14ac:dyDescent="0.25">
      <c r="A220" s="21">
        <f t="shared" si="11"/>
        <v>218</v>
      </c>
      <c r="B220" s="13">
        <v>-0.29778176260536998</v>
      </c>
      <c r="C220" s="35">
        <f t="shared" si="9"/>
        <v>-0.41088912148704698</v>
      </c>
      <c r="D220" s="35">
        <v>-0.40893024787478299</v>
      </c>
      <c r="E220" s="19">
        <f t="shared" si="10"/>
        <v>1.9588736122639894E-3</v>
      </c>
      <c r="F220" s="19"/>
      <c r="H220" s="19"/>
      <c r="J220" s="19"/>
      <c r="L220" s="19"/>
    </row>
    <row r="221" spans="1:12" x14ac:dyDescent="0.25">
      <c r="A221" s="21">
        <f t="shared" si="11"/>
        <v>219</v>
      </c>
      <c r="B221" s="13">
        <v>-0.37392278927024297</v>
      </c>
      <c r="C221" s="35">
        <f t="shared" si="9"/>
        <v>-0.48703014815191997</v>
      </c>
      <c r="D221" s="35">
        <v>-0.48498502159440299</v>
      </c>
      <c r="E221" s="19">
        <f t="shared" si="10"/>
        <v>2.0451265575169852E-3</v>
      </c>
      <c r="F221" s="19"/>
      <c r="H221" s="19"/>
      <c r="J221" s="19"/>
      <c r="L221" s="19"/>
    </row>
    <row r="222" spans="1:12" x14ac:dyDescent="0.25">
      <c r="A222" s="21">
        <f t="shared" si="11"/>
        <v>220</v>
      </c>
      <c r="B222" s="13">
        <v>-0.30987367067655802</v>
      </c>
      <c r="C222" s="35">
        <f t="shared" si="9"/>
        <v>-0.42298102955823502</v>
      </c>
      <c r="D222" s="35">
        <v>-0.42039176833654601</v>
      </c>
      <c r="E222" s="19">
        <f t="shared" si="10"/>
        <v>2.5892612216890099E-3</v>
      </c>
      <c r="F222" s="19"/>
      <c r="H222" s="19"/>
      <c r="J222" s="19"/>
      <c r="L222" s="19"/>
    </row>
    <row r="223" spans="1:12" x14ac:dyDescent="0.25">
      <c r="A223" s="21">
        <f t="shared" si="11"/>
        <v>221</v>
      </c>
      <c r="B223" s="13">
        <v>-0.32730143833745701</v>
      </c>
      <c r="C223" s="35">
        <f t="shared" si="9"/>
        <v>-0.44040879721913401</v>
      </c>
      <c r="D223" s="35">
        <v>-0.43903250253523901</v>
      </c>
      <c r="E223" s="19">
        <f t="shared" si="10"/>
        <v>1.3762946838949963E-3</v>
      </c>
      <c r="F223" s="19"/>
      <c r="H223" s="19"/>
      <c r="J223" s="19"/>
      <c r="L223" s="19"/>
    </row>
    <row r="224" spans="1:12" x14ac:dyDescent="0.25">
      <c r="A224" s="21">
        <f t="shared" si="11"/>
        <v>222</v>
      </c>
      <c r="B224" s="13">
        <v>-0.35750323809795098</v>
      </c>
      <c r="C224" s="35">
        <f t="shared" si="9"/>
        <v>-0.47061059697962798</v>
      </c>
      <c r="D224" s="35">
        <v>-0.469818066070049</v>
      </c>
      <c r="E224" s="19">
        <f t="shared" si="10"/>
        <v>7.925309095789812E-4</v>
      </c>
      <c r="F224" s="19"/>
      <c r="H224" s="19"/>
      <c r="J224" s="19"/>
      <c r="L224" s="19"/>
    </row>
    <row r="225" spans="1:12" x14ac:dyDescent="0.25">
      <c r="A225" s="21">
        <f t="shared" si="11"/>
        <v>223</v>
      </c>
      <c r="B225" s="13">
        <v>-0.37388322274549202</v>
      </c>
      <c r="C225" s="35">
        <f t="shared" si="9"/>
        <v>-0.48699058162716902</v>
      </c>
      <c r="D225" s="35">
        <v>-0.48623589005944401</v>
      </c>
      <c r="E225" s="19">
        <f t="shared" si="10"/>
        <v>7.5469156772500767E-4</v>
      </c>
      <c r="F225" s="19"/>
      <c r="H225" s="19"/>
      <c r="J225" s="19"/>
      <c r="L225" s="19"/>
    </row>
    <row r="226" spans="1:12" x14ac:dyDescent="0.25">
      <c r="A226" s="21">
        <f t="shared" si="11"/>
        <v>224</v>
      </c>
      <c r="B226" s="13">
        <v>-0.38588078325359099</v>
      </c>
      <c r="C226" s="35">
        <f t="shared" si="9"/>
        <v>-0.49898814213526799</v>
      </c>
      <c r="D226" s="35">
        <v>-0.49809169478493098</v>
      </c>
      <c r="E226" s="19">
        <f t="shared" si="10"/>
        <v>8.9644735033700407E-4</v>
      </c>
      <c r="F226" s="19"/>
      <c r="H226" s="19"/>
      <c r="J226" s="19"/>
      <c r="L226" s="19"/>
    </row>
    <row r="227" spans="1:12" x14ac:dyDescent="0.25">
      <c r="A227" s="21">
        <f t="shared" si="11"/>
        <v>225</v>
      </c>
      <c r="B227" s="13">
        <v>-0.40055537200574598</v>
      </c>
      <c r="C227" s="35">
        <f t="shared" si="9"/>
        <v>-0.51366273088742298</v>
      </c>
      <c r="D227" s="35">
        <v>-0.51262912536924199</v>
      </c>
      <c r="E227" s="19">
        <f t="shared" si="10"/>
        <v>1.0336055181809911E-3</v>
      </c>
      <c r="F227" s="19"/>
      <c r="H227" s="19"/>
      <c r="J227" s="19"/>
      <c r="L227" s="19"/>
    </row>
    <row r="228" spans="1:12" x14ac:dyDescent="0.25">
      <c r="A228" s="21">
        <f t="shared" si="11"/>
        <v>226</v>
      </c>
      <c r="B228" s="13">
        <v>-0.39911819095428402</v>
      </c>
      <c r="C228" s="35">
        <f t="shared" si="9"/>
        <v>-0.51222554983596102</v>
      </c>
      <c r="D228" s="35">
        <v>-0.51099644961986501</v>
      </c>
      <c r="E228" s="19">
        <f t="shared" si="10"/>
        <v>1.2291002160960129E-3</v>
      </c>
      <c r="F228" s="19"/>
      <c r="H228" s="19"/>
      <c r="J228" s="19"/>
      <c r="L228" s="19"/>
    </row>
    <row r="229" spans="1:12" x14ac:dyDescent="0.25">
      <c r="A229" s="21">
        <f t="shared" si="11"/>
        <v>227</v>
      </c>
      <c r="B229" s="13">
        <v>-0.46023574185628102</v>
      </c>
      <c r="C229" s="35">
        <f t="shared" si="9"/>
        <v>-0.57334310073795802</v>
      </c>
      <c r="D229" s="35">
        <v>-0.57187957179446003</v>
      </c>
      <c r="E229" s="19">
        <f t="shared" si="10"/>
        <v>1.4635289434979937E-3</v>
      </c>
      <c r="F229" s="19"/>
      <c r="H229" s="19"/>
      <c r="J229" s="19"/>
      <c r="L229" s="19"/>
    </row>
    <row r="230" spans="1:12" x14ac:dyDescent="0.25">
      <c r="A230" s="21">
        <f t="shared" si="11"/>
        <v>228</v>
      </c>
      <c r="B230" s="13">
        <v>-0.46763808982632299</v>
      </c>
      <c r="C230" s="35">
        <f t="shared" si="9"/>
        <v>-0.58074544870799993</v>
      </c>
      <c r="D230" s="35">
        <v>-0.57936165646067805</v>
      </c>
      <c r="E230" s="19">
        <f t="shared" si="10"/>
        <v>1.38379224732188E-3</v>
      </c>
      <c r="F230" s="19"/>
      <c r="H230" s="19"/>
      <c r="J230" s="19"/>
      <c r="L230" s="19"/>
    </row>
    <row r="231" spans="1:12" x14ac:dyDescent="0.25">
      <c r="A231" s="21">
        <f t="shared" si="11"/>
        <v>229</v>
      </c>
      <c r="B231" s="13">
        <v>-0.43523165513954198</v>
      </c>
      <c r="C231" s="35">
        <f t="shared" si="9"/>
        <v>-0.54833901402121898</v>
      </c>
      <c r="D231" s="35">
        <v>-0.54740549275272099</v>
      </c>
      <c r="E231" s="19">
        <f t="shared" si="10"/>
        <v>9.3352126849799433E-4</v>
      </c>
      <c r="F231" s="19"/>
      <c r="H231" s="19"/>
      <c r="J231" s="19"/>
      <c r="L231" s="19"/>
    </row>
    <row r="232" spans="1:12" x14ac:dyDescent="0.25">
      <c r="A232" s="21">
        <f t="shared" si="11"/>
        <v>230</v>
      </c>
      <c r="B232" s="13">
        <v>-0.37265200987007302</v>
      </c>
      <c r="C232" s="35">
        <f t="shared" si="9"/>
        <v>-0.48575936875175002</v>
      </c>
      <c r="D232" s="35">
        <v>-0.48372473451533299</v>
      </c>
      <c r="E232" s="19">
        <f t="shared" si="10"/>
        <v>2.0346342364170322E-3</v>
      </c>
      <c r="F232" s="19"/>
      <c r="H232" s="19"/>
      <c r="J232" s="19"/>
      <c r="L232" s="19"/>
    </row>
    <row r="233" spans="1:12" x14ac:dyDescent="0.25">
      <c r="A233" s="21">
        <f t="shared" si="11"/>
        <v>231</v>
      </c>
      <c r="B233" s="13">
        <v>3.5174530565756999E-2</v>
      </c>
      <c r="C233" s="35">
        <f t="shared" si="9"/>
        <v>-7.7932828315919994E-2</v>
      </c>
      <c r="D233" s="35">
        <v>-7.6222229684564394E-2</v>
      </c>
      <c r="E233" s="19">
        <f t="shared" si="10"/>
        <v>1.7105986313556004E-3</v>
      </c>
      <c r="F233" s="19"/>
      <c r="H233" s="19"/>
      <c r="J233" s="19"/>
      <c r="L233" s="19"/>
    </row>
    <row r="234" spans="1:12" x14ac:dyDescent="0.25">
      <c r="A234" s="21">
        <f t="shared" si="11"/>
        <v>232</v>
      </c>
      <c r="B234" s="13">
        <v>-3.6629078223924E-2</v>
      </c>
      <c r="C234" s="35">
        <f t="shared" si="9"/>
        <v>-0.149736437105601</v>
      </c>
      <c r="D234" s="35">
        <v>-0.14834874241552901</v>
      </c>
      <c r="E234" s="19">
        <f t="shared" si="10"/>
        <v>1.3876946900719944E-3</v>
      </c>
      <c r="F234" s="19"/>
      <c r="H234" s="19"/>
      <c r="J234" s="19"/>
      <c r="L234" s="19"/>
    </row>
    <row r="235" spans="1:12" x14ac:dyDescent="0.25">
      <c r="A235" s="21">
        <f t="shared" si="11"/>
        <v>233</v>
      </c>
      <c r="B235" s="13">
        <v>-0.31727244891655998</v>
      </c>
      <c r="C235" s="35">
        <f t="shared" si="9"/>
        <v>-0.43037980779823698</v>
      </c>
      <c r="D235" s="35">
        <v>-0.42981387740826199</v>
      </c>
      <c r="E235" s="19">
        <f t="shared" si="10"/>
        <v>5.6593038997498901E-4</v>
      </c>
      <c r="F235" s="19"/>
      <c r="H235" s="19"/>
      <c r="J235" s="19"/>
      <c r="L235" s="19"/>
    </row>
    <row r="236" spans="1:12" x14ac:dyDescent="0.25">
      <c r="A236" s="21">
        <f t="shared" si="11"/>
        <v>234</v>
      </c>
      <c r="B236" s="13">
        <v>-0.24584714903560401</v>
      </c>
      <c r="C236" s="35">
        <f t="shared" si="9"/>
        <v>-0.35895450791728101</v>
      </c>
      <c r="D236" s="35">
        <v>-0.358416785044051</v>
      </c>
      <c r="E236" s="19">
        <f t="shared" si="10"/>
        <v>5.3772287323000656E-4</v>
      </c>
      <c r="F236" s="19"/>
      <c r="H236" s="19"/>
      <c r="J236" s="19"/>
      <c r="L236" s="19"/>
    </row>
    <row r="237" spans="1:12" x14ac:dyDescent="0.25">
      <c r="A237" s="21">
        <f t="shared" si="11"/>
        <v>235</v>
      </c>
      <c r="B237" s="13">
        <v>-0.422154217484213</v>
      </c>
      <c r="C237" s="35">
        <f t="shared" si="9"/>
        <v>-0.53526157636589</v>
      </c>
      <c r="D237" s="35">
        <v>-0.53457061230390202</v>
      </c>
      <c r="E237" s="19">
        <f t="shared" si="10"/>
        <v>6.9096406198798643E-4</v>
      </c>
      <c r="F237" s="19"/>
      <c r="H237" s="19"/>
      <c r="J237" s="19"/>
      <c r="L237" s="19"/>
    </row>
    <row r="238" spans="1:12" x14ac:dyDescent="0.25">
      <c r="A238" s="21">
        <f t="shared" si="11"/>
        <v>236</v>
      </c>
      <c r="B238" s="13">
        <v>-0.71616065186922095</v>
      </c>
      <c r="C238" s="35">
        <f t="shared" si="9"/>
        <v>-0.82926801075089795</v>
      </c>
      <c r="D238" s="35">
        <v>-0.82770303232420395</v>
      </c>
      <c r="E238" s="19">
        <f t="shared" si="10"/>
        <v>1.5649784266940081E-3</v>
      </c>
      <c r="F238" s="19"/>
      <c r="H238" s="19"/>
      <c r="J238" s="19"/>
      <c r="L238" s="19"/>
    </row>
    <row r="239" spans="1:12" x14ac:dyDescent="0.25">
      <c r="A239" s="21">
        <f t="shared" si="11"/>
        <v>237</v>
      </c>
      <c r="B239" s="13">
        <v>-0.69180629527357096</v>
      </c>
      <c r="C239" s="35">
        <f t="shared" si="9"/>
        <v>-0.80491365415524796</v>
      </c>
      <c r="D239" s="35">
        <v>-0.80208910005032596</v>
      </c>
      <c r="E239" s="19">
        <f t="shared" si="10"/>
        <v>2.8245541049219947E-3</v>
      </c>
      <c r="F239" s="19"/>
      <c r="H239" s="19"/>
      <c r="J239" s="19"/>
      <c r="L239" s="19"/>
    </row>
    <row r="240" spans="1:12" x14ac:dyDescent="0.25">
      <c r="A240" s="21">
        <f t="shared" si="11"/>
        <v>238</v>
      </c>
      <c r="B240" s="13">
        <v>-0.53739201823128802</v>
      </c>
      <c r="C240" s="35">
        <f t="shared" si="9"/>
        <v>-0.65049937711296502</v>
      </c>
      <c r="D240" s="35">
        <v>-0.64830161476673798</v>
      </c>
      <c r="E240" s="19">
        <f t="shared" si="10"/>
        <v>2.197762346227039E-3</v>
      </c>
      <c r="F240" s="19"/>
      <c r="H240" s="19"/>
      <c r="J240" s="19"/>
      <c r="L240" s="19"/>
    </row>
    <row r="241" spans="1:16" x14ac:dyDescent="0.25">
      <c r="A241" s="21">
        <f t="shared" si="11"/>
        <v>239</v>
      </c>
      <c r="B241" s="13">
        <v>-0.43557403244294501</v>
      </c>
      <c r="C241" s="35">
        <f t="shared" si="9"/>
        <v>-0.54868139132462201</v>
      </c>
      <c r="D241" s="35">
        <v>-0.54683733340077101</v>
      </c>
      <c r="E241" s="19">
        <f t="shared" si="10"/>
        <v>1.8440579238510058E-3</v>
      </c>
      <c r="F241" s="19"/>
      <c r="H241" s="19"/>
      <c r="J241" s="19"/>
      <c r="L241" s="19"/>
    </row>
    <row r="242" spans="1:16" x14ac:dyDescent="0.25">
      <c r="A242" s="21">
        <f t="shared" si="11"/>
        <v>240</v>
      </c>
      <c r="B242" s="13">
        <v>-0.51827792836179098</v>
      </c>
      <c r="C242" s="35">
        <f t="shared" si="9"/>
        <v>-0.63138528724346799</v>
      </c>
      <c r="D242" s="35">
        <v>-0.63163381294028798</v>
      </c>
      <c r="E242" s="19">
        <f t="shared" si="10"/>
        <v>2.4852569681999004E-4</v>
      </c>
      <c r="F242" s="19"/>
      <c r="H242" s="19"/>
      <c r="J242" s="19"/>
      <c r="L242" s="19"/>
    </row>
    <row r="243" spans="1:16" x14ac:dyDescent="0.25">
      <c r="A243" s="21">
        <f t="shared" si="11"/>
        <v>241</v>
      </c>
      <c r="B243" s="13">
        <v>-0.53252802409064903</v>
      </c>
      <c r="C243" s="35">
        <f t="shared" si="9"/>
        <v>-0.64563538297232603</v>
      </c>
      <c r="D243" s="35">
        <v>-0.64314706250508902</v>
      </c>
      <c r="E243" s="19">
        <f t="shared" si="10"/>
        <v>2.4883204672370152E-3</v>
      </c>
      <c r="F243" s="19"/>
      <c r="H243" s="19"/>
      <c r="J243" s="19"/>
      <c r="L243" s="19"/>
    </row>
    <row r="244" spans="1:16" x14ac:dyDescent="0.25">
      <c r="A244" s="21">
        <f t="shared" si="11"/>
        <v>242</v>
      </c>
      <c r="B244" s="13">
        <v>-0.31701909417837698</v>
      </c>
      <c r="C244" s="35">
        <f t="shared" si="9"/>
        <v>-0.43012645306005398</v>
      </c>
      <c r="D244" s="35">
        <v>-0.42848257051016497</v>
      </c>
      <c r="E244" s="19">
        <f t="shared" si="10"/>
        <v>1.6438825498890086E-3</v>
      </c>
      <c r="F244" s="19"/>
      <c r="H244" s="19"/>
      <c r="J244" s="19"/>
      <c r="L244" s="19"/>
    </row>
    <row r="245" spans="1:16" x14ac:dyDescent="0.25">
      <c r="A245" s="21">
        <f t="shared" si="11"/>
        <v>243</v>
      </c>
      <c r="B245" s="13">
        <v>0.79453124662965302</v>
      </c>
      <c r="C245" s="35">
        <f t="shared" si="9"/>
        <v>0.68142388774797602</v>
      </c>
      <c r="D245" s="35">
        <v>0.683085839856862</v>
      </c>
      <c r="E245" s="19">
        <f t="shared" si="10"/>
        <v>1.6619521088859779E-3</v>
      </c>
      <c r="F245" s="19"/>
      <c r="H245" s="19"/>
      <c r="J245" s="19"/>
      <c r="L245" s="19"/>
    </row>
    <row r="246" spans="1:16" x14ac:dyDescent="0.25">
      <c r="A246" s="21">
        <f t="shared" si="11"/>
        <v>244</v>
      </c>
      <c r="B246" s="13">
        <v>0.751548247149464</v>
      </c>
      <c r="C246" s="35">
        <f t="shared" si="9"/>
        <v>0.638440888267787</v>
      </c>
      <c r="D246" s="35">
        <v>0.63999329802843596</v>
      </c>
      <c r="E246" s="19">
        <f t="shared" si="10"/>
        <v>1.5524097606489651E-3</v>
      </c>
      <c r="F246" s="19"/>
      <c r="H246" s="19"/>
      <c r="J246" s="19"/>
      <c r="L246" s="19"/>
    </row>
    <row r="247" spans="1:16" x14ac:dyDescent="0.25">
      <c r="A247" s="21">
        <f t="shared" si="11"/>
        <v>245</v>
      </c>
      <c r="B247" s="13">
        <v>0.92760303410504297</v>
      </c>
      <c r="C247" s="35">
        <f t="shared" si="9"/>
        <v>0.81449567522336597</v>
      </c>
      <c r="D247" s="35">
        <v>0.816919929978008</v>
      </c>
      <c r="E247" s="19">
        <f t="shared" si="10"/>
        <v>2.4242547546420301E-3</v>
      </c>
      <c r="F247" s="19"/>
      <c r="H247" s="19"/>
      <c r="J247" s="19"/>
      <c r="L247" s="19"/>
    </row>
    <row r="248" spans="1:16" x14ac:dyDescent="0.25">
      <c r="A248" s="21">
        <f t="shared" si="11"/>
        <v>246</v>
      </c>
      <c r="B248" s="13">
        <v>-0.45941433407825599</v>
      </c>
      <c r="C248" s="35">
        <f t="shared" si="9"/>
        <v>-0.57252169295993305</v>
      </c>
      <c r="D248" s="35">
        <v>-0.57050013921695397</v>
      </c>
      <c r="E248" s="19">
        <f t="shared" si="10"/>
        <v>2.0215537429790764E-3</v>
      </c>
      <c r="F248" s="19"/>
      <c r="H248" s="19"/>
      <c r="J248" s="19"/>
      <c r="L248" s="19"/>
    </row>
    <row r="249" spans="1:16" x14ac:dyDescent="0.25">
      <c r="A249" s="21">
        <f t="shared" si="11"/>
        <v>247</v>
      </c>
      <c r="B249" s="13">
        <v>0.19982703848998401</v>
      </c>
      <c r="C249" s="35">
        <f t="shared" si="9"/>
        <v>8.671967960830701E-2</v>
      </c>
      <c r="D249" s="35">
        <v>8.6064641138515197E-2</v>
      </c>
      <c r="E249" s="19">
        <f t="shared" si="10"/>
        <v>6.5503846979181324E-4</v>
      </c>
      <c r="F249" s="19"/>
      <c r="H249" s="19"/>
      <c r="J249" s="19"/>
      <c r="L249" s="19"/>
    </row>
    <row r="250" spans="1:16" x14ac:dyDescent="0.25">
      <c r="A250" s="21">
        <f t="shared" si="11"/>
        <v>248</v>
      </c>
      <c r="B250" s="13">
        <v>0.22713836611277799</v>
      </c>
      <c r="C250" s="35">
        <f t="shared" si="9"/>
        <v>0.11403100723110099</v>
      </c>
      <c r="D250" s="35">
        <v>0.114334492436062</v>
      </c>
      <c r="E250" s="19">
        <f t="shared" si="10"/>
        <v>3.0348520496101261E-4</v>
      </c>
      <c r="F250" s="19"/>
      <c r="H250" s="19"/>
      <c r="J250" s="19"/>
      <c r="L250" s="19"/>
    </row>
    <row r="251" spans="1:16" x14ac:dyDescent="0.25">
      <c r="A251" s="21">
        <f t="shared" si="11"/>
        <v>249</v>
      </c>
      <c r="B251" s="13">
        <v>0.248258342871778</v>
      </c>
      <c r="C251" s="35">
        <f t="shared" si="9"/>
        <v>0.135150983990101</v>
      </c>
      <c r="D251" s="35">
        <v>0.136722803299163</v>
      </c>
      <c r="E251" s="19">
        <f t="shared" si="10"/>
        <v>1.5718193090620003E-3</v>
      </c>
      <c r="F251" s="19"/>
      <c r="H251" s="19"/>
      <c r="J251" s="19"/>
      <c r="L251" s="19"/>
    </row>
    <row r="252" spans="1:16" x14ac:dyDescent="0.25">
      <c r="A252" s="21">
        <f t="shared" si="11"/>
        <v>250</v>
      </c>
      <c r="B252" s="13">
        <v>9.1828184394606993E-2</v>
      </c>
      <c r="C252" s="35">
        <f t="shared" si="9"/>
        <v>-2.1279174487070007E-2</v>
      </c>
      <c r="D252" s="35">
        <v>-1.9717422370744999E-2</v>
      </c>
      <c r="E252" s="19">
        <f t="shared" si="10"/>
        <v>1.5617521163250082E-3</v>
      </c>
      <c r="F252" s="19"/>
      <c r="H252" s="19"/>
      <c r="J252" s="19"/>
      <c r="L252" s="19"/>
    </row>
    <row r="253" spans="1:16" x14ac:dyDescent="0.25">
      <c r="A253" s="21">
        <f t="shared" si="11"/>
        <v>251</v>
      </c>
      <c r="B253" s="13">
        <v>0.21066598585769999</v>
      </c>
      <c r="C253" s="35">
        <f t="shared" si="9"/>
        <v>9.7558626976022994E-2</v>
      </c>
      <c r="D253" s="35">
        <v>9.94867179831673E-2</v>
      </c>
      <c r="E253" s="19">
        <f t="shared" si="10"/>
        <v>1.9280910071443058E-3</v>
      </c>
      <c r="F253" s="19"/>
      <c r="H253" s="19"/>
      <c r="J253" s="19"/>
      <c r="L253" s="19"/>
    </row>
    <row r="254" spans="1:16" x14ac:dyDescent="0.25">
      <c r="A254" s="21">
        <f t="shared" si="11"/>
        <v>252</v>
      </c>
      <c r="B254" s="13">
        <v>-0.19255780317298199</v>
      </c>
      <c r="C254" s="35">
        <f t="shared" si="9"/>
        <v>-0.30566516205465899</v>
      </c>
      <c r="D254" s="35">
        <v>-0.30519983227042402</v>
      </c>
      <c r="E254" s="19">
        <f t="shared" si="10"/>
        <v>4.6532978423496907E-4</v>
      </c>
      <c r="F254" s="19"/>
      <c r="H254" s="19"/>
      <c r="J254" s="19"/>
      <c r="L254" s="19"/>
    </row>
    <row r="255" spans="1:16" x14ac:dyDescent="0.25">
      <c r="A255" s="21">
        <f t="shared" si="11"/>
        <v>253</v>
      </c>
      <c r="B255" s="13">
        <v>0.112225327348337</v>
      </c>
      <c r="C255" s="35">
        <f t="shared" si="9"/>
        <v>-8.820315333400025E-4</v>
      </c>
      <c r="D255" s="35">
        <v>1.3830211811203801E-3</v>
      </c>
      <c r="E255" s="19">
        <f t="shared" si="10"/>
        <v>2.2650527144603824E-3</v>
      </c>
      <c r="F255" s="19"/>
      <c r="H255" s="19"/>
      <c r="J255" s="19"/>
      <c r="L255" s="19"/>
      <c r="P255" s="37"/>
    </row>
    <row r="256" spans="1:16" x14ac:dyDescent="0.25">
      <c r="A256" s="21">
        <f t="shared" si="11"/>
        <v>254</v>
      </c>
      <c r="B256" s="13">
        <v>0.22515844304048699</v>
      </c>
      <c r="C256" s="35">
        <f t="shared" si="9"/>
        <v>0.11205108415880999</v>
      </c>
      <c r="D256" s="35">
        <v>0.11288558293530999</v>
      </c>
      <c r="E256" s="19">
        <f t="shared" si="10"/>
        <v>8.3449877650000615E-4</v>
      </c>
      <c r="F256" s="19"/>
      <c r="H256" s="19"/>
      <c r="J256" s="19"/>
      <c r="L256" s="19"/>
    </row>
    <row r="257" spans="1:12" x14ac:dyDescent="0.25">
      <c r="A257" s="21">
        <f t="shared" si="11"/>
        <v>255</v>
      </c>
      <c r="B257" s="13">
        <v>4.1765920848482997E-2</v>
      </c>
      <c r="C257" s="35">
        <f t="shared" si="9"/>
        <v>-7.134143803319401E-2</v>
      </c>
      <c r="D257" s="35">
        <v>-7.0049271929747498E-2</v>
      </c>
      <c r="E257" s="19">
        <f t="shared" si="10"/>
        <v>1.2921661034465126E-3</v>
      </c>
      <c r="F257" s="19"/>
      <c r="H257" s="19"/>
      <c r="J257" s="19"/>
      <c r="L257" s="19"/>
    </row>
    <row r="258" spans="1:12" x14ac:dyDescent="0.25">
      <c r="A258" s="21">
        <f t="shared" si="11"/>
        <v>256</v>
      </c>
      <c r="B258" s="13">
        <v>-0.25909579996481402</v>
      </c>
      <c r="C258" s="35">
        <f t="shared" si="9"/>
        <v>-0.37220315884649102</v>
      </c>
      <c r="D258" s="35">
        <v>-0.37154618939158801</v>
      </c>
      <c r="E258" s="19">
        <f t="shared" si="10"/>
        <v>6.569694549030114E-4</v>
      </c>
      <c r="F258" s="19"/>
      <c r="H258" s="19"/>
      <c r="J258" s="19"/>
      <c r="L258" s="19"/>
    </row>
    <row r="259" spans="1:12" x14ac:dyDescent="0.25">
      <c r="A259" s="21">
        <f t="shared" si="11"/>
        <v>257</v>
      </c>
      <c r="B259" s="13">
        <v>0</v>
      </c>
      <c r="C259" s="35">
        <f t="shared" si="9"/>
        <v>-0.113107358881677</v>
      </c>
      <c r="D259" s="35">
        <v>-0.111651372506175</v>
      </c>
      <c r="E259" s="19">
        <f t="shared" si="10"/>
        <v>1.4559863755019969E-3</v>
      </c>
      <c r="F259" s="19"/>
      <c r="H259" s="19"/>
      <c r="J259" s="19"/>
      <c r="L259" s="19"/>
    </row>
    <row r="260" spans="1:12" x14ac:dyDescent="0.25">
      <c r="A260" s="21">
        <f t="shared" si="11"/>
        <v>258</v>
      </c>
      <c r="B260" s="13">
        <v>-0.14068178650695801</v>
      </c>
      <c r="C260" s="35">
        <f t="shared" ref="C260:C302" si="12">B260-0.113107358881677</f>
        <v>-0.25378914538863501</v>
      </c>
      <c r="D260" s="35">
        <v>-0.25242254586614699</v>
      </c>
      <c r="E260" s="19">
        <f t="shared" ref="E260:E323" si="13">ABS(C260-D260)</f>
        <v>1.3665995224880212E-3</v>
      </c>
      <c r="F260" s="19"/>
      <c r="H260" s="19"/>
      <c r="J260" s="19"/>
      <c r="L260" s="19"/>
    </row>
    <row r="261" spans="1:12" x14ac:dyDescent="0.25">
      <c r="A261" s="21">
        <f t="shared" ref="A261:A302" si="14">A260+1</f>
        <v>259</v>
      </c>
      <c r="B261" s="13">
        <v>-8.1826493139186995E-2</v>
      </c>
      <c r="C261" s="35">
        <f t="shared" si="12"/>
        <v>-0.194933852020864</v>
      </c>
      <c r="D261" s="35">
        <v>-0.19428735141257999</v>
      </c>
      <c r="E261" s="19">
        <f t="shared" si="13"/>
        <v>6.465006082840008E-4</v>
      </c>
      <c r="F261" s="19"/>
      <c r="H261" s="19"/>
      <c r="J261" s="19"/>
      <c r="L261" s="19"/>
    </row>
    <row r="262" spans="1:12" x14ac:dyDescent="0.25">
      <c r="A262" s="21">
        <f t="shared" si="14"/>
        <v>260</v>
      </c>
      <c r="B262" s="13">
        <v>3.917972459701E-3</v>
      </c>
      <c r="C262" s="35">
        <f t="shared" si="12"/>
        <v>-0.109189386421976</v>
      </c>
      <c r="D262" s="35">
        <v>-0.10783270845539</v>
      </c>
      <c r="E262" s="19">
        <f t="shared" si="13"/>
        <v>1.3566779665859924E-3</v>
      </c>
      <c r="F262" s="19"/>
      <c r="H262" s="19"/>
      <c r="J262" s="19"/>
      <c r="L262" s="19"/>
    </row>
    <row r="263" spans="1:12" x14ac:dyDescent="0.25">
      <c r="A263" s="21">
        <f t="shared" si="14"/>
        <v>261</v>
      </c>
      <c r="B263" s="13">
        <v>7.0140407321795994E-2</v>
      </c>
      <c r="C263" s="35">
        <f t="shared" si="12"/>
        <v>-4.2966951559881006E-2</v>
      </c>
      <c r="D263" s="35">
        <v>-4.5050928203951797E-2</v>
      </c>
      <c r="E263" s="19">
        <f t="shared" si="13"/>
        <v>2.083976644070791E-3</v>
      </c>
      <c r="F263" s="19"/>
      <c r="H263" s="19"/>
      <c r="J263" s="19"/>
      <c r="L263" s="19"/>
    </row>
    <row r="264" spans="1:12" x14ac:dyDescent="0.25">
      <c r="A264" s="21">
        <f t="shared" si="14"/>
        <v>262</v>
      </c>
      <c r="B264" s="13">
        <v>-0.46263362524429902</v>
      </c>
      <c r="C264" s="35">
        <f t="shared" si="12"/>
        <v>-0.57574098412597596</v>
      </c>
      <c r="D264" s="35">
        <v>-0.574319059711624</v>
      </c>
      <c r="E264" s="19">
        <f t="shared" si="13"/>
        <v>1.4219244143519605E-3</v>
      </c>
      <c r="F264" s="19"/>
      <c r="H264" s="19"/>
      <c r="J264" s="19"/>
      <c r="L264" s="19"/>
    </row>
    <row r="265" spans="1:12" x14ac:dyDescent="0.25">
      <c r="A265" s="21">
        <f t="shared" si="14"/>
        <v>263</v>
      </c>
      <c r="B265" s="13">
        <v>0.35463395684124299</v>
      </c>
      <c r="C265" s="35">
        <f t="shared" si="12"/>
        <v>0.24152659795956599</v>
      </c>
      <c r="D265" s="35">
        <v>0.24147378013859799</v>
      </c>
      <c r="E265" s="19">
        <f t="shared" si="13"/>
        <v>5.2817820967998586E-5</v>
      </c>
      <c r="F265" s="19"/>
      <c r="H265" s="19"/>
      <c r="J265" s="19"/>
      <c r="L265" s="19"/>
    </row>
    <row r="266" spans="1:12" x14ac:dyDescent="0.25">
      <c r="A266" s="21">
        <f t="shared" si="14"/>
        <v>264</v>
      </c>
      <c r="B266" s="13">
        <v>-6.6003104425639003E-2</v>
      </c>
      <c r="C266" s="35">
        <f t="shared" si="12"/>
        <v>-0.179110463307316</v>
      </c>
      <c r="D266" s="35">
        <v>-0.18103197152790601</v>
      </c>
      <c r="E266" s="19">
        <f t="shared" si="13"/>
        <v>1.9215082205900069E-3</v>
      </c>
      <c r="F266" s="19"/>
      <c r="H266" s="19"/>
      <c r="J266" s="19"/>
      <c r="L266" s="19"/>
    </row>
    <row r="267" spans="1:12" x14ac:dyDescent="0.25">
      <c r="A267" s="21">
        <f t="shared" si="14"/>
        <v>265</v>
      </c>
      <c r="B267" s="13">
        <v>0.51269588151767298</v>
      </c>
      <c r="C267" s="35">
        <f t="shared" si="12"/>
        <v>0.39958852263599598</v>
      </c>
      <c r="D267" s="35">
        <v>0.40381283931393702</v>
      </c>
      <c r="E267" s="19">
        <f t="shared" si="13"/>
        <v>4.2243166779410424E-3</v>
      </c>
      <c r="F267" s="19"/>
      <c r="H267" s="19"/>
      <c r="J267" s="19"/>
      <c r="L267" s="19"/>
    </row>
    <row r="268" spans="1:12" x14ac:dyDescent="0.25">
      <c r="A268" s="21">
        <f t="shared" si="14"/>
        <v>266</v>
      </c>
      <c r="B268" s="13">
        <v>-0.20367158706660399</v>
      </c>
      <c r="C268" s="35">
        <f t="shared" si="12"/>
        <v>-0.31677894594828099</v>
      </c>
      <c r="D268" s="35">
        <v>-0.315416155690389</v>
      </c>
      <c r="E268" s="19">
        <f t="shared" si="13"/>
        <v>1.3627902578919882E-3</v>
      </c>
      <c r="F268" s="19"/>
      <c r="H268" s="19"/>
      <c r="J268" s="19"/>
      <c r="L268" s="19"/>
    </row>
    <row r="269" spans="1:12" x14ac:dyDescent="0.25">
      <c r="A269" s="21">
        <f t="shared" si="14"/>
        <v>267</v>
      </c>
      <c r="B269" s="13">
        <v>-0.34760271146812399</v>
      </c>
      <c r="C269" s="35">
        <f t="shared" si="12"/>
        <v>-0.46071007034980099</v>
      </c>
      <c r="D269" s="35">
        <v>-0.45960501000741</v>
      </c>
      <c r="E269" s="19">
        <f t="shared" si="13"/>
        <v>1.1050603423909955E-3</v>
      </c>
      <c r="F269" s="19"/>
      <c r="H269" s="19"/>
      <c r="J269" s="19"/>
      <c r="L269" s="19"/>
    </row>
    <row r="270" spans="1:12" x14ac:dyDescent="0.25">
      <c r="A270" s="21">
        <f t="shared" si="14"/>
        <v>268</v>
      </c>
      <c r="B270" s="13">
        <v>-0.36830891045604902</v>
      </c>
      <c r="C270" s="35">
        <f t="shared" si="12"/>
        <v>-0.48141626933772602</v>
      </c>
      <c r="D270" s="35">
        <v>-0.47918055736589799</v>
      </c>
      <c r="E270" s="19">
        <f t="shared" si="13"/>
        <v>2.235711971828036E-3</v>
      </c>
      <c r="F270" s="19"/>
      <c r="H270" s="19"/>
      <c r="J270" s="19"/>
      <c r="L270" s="19"/>
    </row>
    <row r="271" spans="1:12" x14ac:dyDescent="0.25">
      <c r="A271" s="21">
        <f t="shared" si="14"/>
        <v>269</v>
      </c>
      <c r="B271" s="13">
        <v>-0.37100775595506802</v>
      </c>
      <c r="C271" s="35">
        <f t="shared" si="12"/>
        <v>-0.48411511483674502</v>
      </c>
      <c r="D271" s="35">
        <v>-0.48155313506281799</v>
      </c>
      <c r="E271" s="19">
        <f t="shared" si="13"/>
        <v>2.5619797739270256E-3</v>
      </c>
      <c r="F271" s="19"/>
      <c r="H271" s="19"/>
      <c r="J271" s="19"/>
      <c r="L271" s="19"/>
    </row>
    <row r="272" spans="1:12" x14ac:dyDescent="0.25">
      <c r="A272" s="21">
        <f t="shared" si="14"/>
        <v>270</v>
      </c>
      <c r="B272" s="13">
        <v>-0.20475016232127199</v>
      </c>
      <c r="C272" s="35">
        <f t="shared" si="12"/>
        <v>-0.31785752120294897</v>
      </c>
      <c r="D272" s="35">
        <v>-0.31648465889155297</v>
      </c>
      <c r="E272" s="19">
        <f t="shared" si="13"/>
        <v>1.3728623113959948E-3</v>
      </c>
      <c r="F272" s="19"/>
      <c r="H272" s="19"/>
      <c r="J272" s="19"/>
      <c r="L272" s="19"/>
    </row>
    <row r="273" spans="1:12" x14ac:dyDescent="0.25">
      <c r="A273" s="21">
        <f t="shared" si="14"/>
        <v>271</v>
      </c>
      <c r="B273" s="13">
        <v>-0.32395386908340901</v>
      </c>
      <c r="C273" s="35">
        <f t="shared" si="12"/>
        <v>-0.43706122796508601</v>
      </c>
      <c r="D273" s="35">
        <v>-0.43483274178246201</v>
      </c>
      <c r="E273" s="19">
        <f t="shared" si="13"/>
        <v>2.228486182624001E-3</v>
      </c>
      <c r="F273" s="19"/>
      <c r="H273" s="19"/>
      <c r="J273" s="19"/>
      <c r="L273" s="19"/>
    </row>
    <row r="274" spans="1:12" x14ac:dyDescent="0.25">
      <c r="A274" s="21">
        <f t="shared" si="14"/>
        <v>272</v>
      </c>
      <c r="B274" s="13">
        <v>-0.34865899278846402</v>
      </c>
      <c r="C274" s="35">
        <f t="shared" si="12"/>
        <v>-0.46176635167014102</v>
      </c>
      <c r="D274" s="35">
        <v>-0.45944293822788701</v>
      </c>
      <c r="E274" s="19">
        <f t="shared" si="13"/>
        <v>2.3234134422540076E-3</v>
      </c>
      <c r="F274" s="19"/>
      <c r="H274" s="19"/>
      <c r="J274" s="19"/>
      <c r="L274" s="19"/>
    </row>
    <row r="275" spans="1:12" x14ac:dyDescent="0.25">
      <c r="A275" s="21">
        <f t="shared" si="14"/>
        <v>273</v>
      </c>
      <c r="B275" s="13">
        <v>-0.31743470958603698</v>
      </c>
      <c r="C275" s="35">
        <f t="shared" si="12"/>
        <v>-0.43054206846771398</v>
      </c>
      <c r="D275" s="35">
        <v>-0.42946065207049999</v>
      </c>
      <c r="E275" s="19">
        <f t="shared" si="13"/>
        <v>1.0814163972139856E-3</v>
      </c>
      <c r="F275" s="19"/>
      <c r="H275" s="19"/>
      <c r="J275" s="19"/>
      <c r="L275" s="19"/>
    </row>
    <row r="276" spans="1:12" x14ac:dyDescent="0.25">
      <c r="A276" s="21">
        <f t="shared" si="14"/>
        <v>274</v>
      </c>
      <c r="B276" s="13">
        <v>-0.35178515616832501</v>
      </c>
      <c r="C276" s="35">
        <f t="shared" si="12"/>
        <v>-0.46489251505000201</v>
      </c>
      <c r="D276" s="35">
        <v>-0.463743969314793</v>
      </c>
      <c r="E276" s="19">
        <f t="shared" si="13"/>
        <v>1.1485457352090056E-3</v>
      </c>
      <c r="F276" s="19"/>
      <c r="H276" s="19"/>
      <c r="J276" s="19"/>
      <c r="L276" s="19"/>
    </row>
    <row r="277" spans="1:12" x14ac:dyDescent="0.25">
      <c r="A277" s="21">
        <f t="shared" si="14"/>
        <v>275</v>
      </c>
      <c r="B277" s="13">
        <v>-0.40061675614542303</v>
      </c>
      <c r="C277" s="35">
        <f t="shared" si="12"/>
        <v>-0.51372411502710003</v>
      </c>
      <c r="D277" s="35">
        <v>-0.51696976791548699</v>
      </c>
      <c r="E277" s="19">
        <f t="shared" si="13"/>
        <v>3.2456528883869629E-3</v>
      </c>
      <c r="F277" s="19"/>
      <c r="H277" s="19"/>
      <c r="J277" s="19"/>
      <c r="L277" s="19"/>
    </row>
    <row r="278" spans="1:12" x14ac:dyDescent="0.25">
      <c r="A278" s="21">
        <f t="shared" si="14"/>
        <v>276</v>
      </c>
      <c r="B278" s="13">
        <v>-0.35761897198852599</v>
      </c>
      <c r="C278" s="35">
        <f t="shared" si="12"/>
        <v>-0.47072633087020299</v>
      </c>
      <c r="D278" s="35">
        <v>-0.46673782634815902</v>
      </c>
      <c r="E278" s="19">
        <f t="shared" si="13"/>
        <v>3.9885045220439674E-3</v>
      </c>
      <c r="F278" s="19"/>
      <c r="H278" s="19"/>
      <c r="J278" s="19"/>
      <c r="L278" s="19"/>
    </row>
    <row r="279" spans="1:12" x14ac:dyDescent="0.25">
      <c r="A279" s="21">
        <f t="shared" si="14"/>
        <v>277</v>
      </c>
      <c r="B279" s="13">
        <v>-0.39626116070995498</v>
      </c>
      <c r="C279" s="35">
        <f t="shared" si="12"/>
        <v>-0.50936851959163199</v>
      </c>
      <c r="D279" s="35">
        <v>-0.509104044084282</v>
      </c>
      <c r="E279" s="19">
        <f t="shared" si="13"/>
        <v>2.644755073499816E-4</v>
      </c>
      <c r="F279" s="19"/>
      <c r="H279" s="19"/>
      <c r="J279" s="19"/>
      <c r="L279" s="19"/>
    </row>
    <row r="280" spans="1:12" x14ac:dyDescent="0.25">
      <c r="A280" s="21">
        <f t="shared" si="14"/>
        <v>278</v>
      </c>
      <c r="B280" s="13">
        <v>-0.37779822835466997</v>
      </c>
      <c r="C280" s="35">
        <f t="shared" si="12"/>
        <v>-0.49090558723634697</v>
      </c>
      <c r="D280" s="35">
        <v>-0.48221710994147499</v>
      </c>
      <c r="E280" s="19">
        <f t="shared" si="13"/>
        <v>8.6884772948719879E-3</v>
      </c>
      <c r="F280" s="19"/>
      <c r="H280" s="19"/>
      <c r="J280" s="19"/>
      <c r="L280" s="19"/>
    </row>
    <row r="281" spans="1:12" x14ac:dyDescent="0.25">
      <c r="A281" s="21">
        <f t="shared" si="14"/>
        <v>279</v>
      </c>
      <c r="B281" s="13">
        <v>-0.37609922782013999</v>
      </c>
      <c r="C281" s="35">
        <f t="shared" si="12"/>
        <v>-0.48920658670181699</v>
      </c>
      <c r="D281" s="35">
        <v>-0.48113734290153698</v>
      </c>
      <c r="E281" s="19">
        <f t="shared" si="13"/>
        <v>8.0692438002800126E-3</v>
      </c>
      <c r="F281" s="19"/>
      <c r="H281" s="19"/>
      <c r="J281" s="19"/>
      <c r="L281" s="19"/>
    </row>
    <row r="282" spans="1:12" x14ac:dyDescent="0.25">
      <c r="A282" s="21">
        <f t="shared" si="14"/>
        <v>280</v>
      </c>
      <c r="B282" s="13">
        <v>-0.474947606119899</v>
      </c>
      <c r="C282" s="35">
        <f t="shared" si="12"/>
        <v>-0.58805496500157606</v>
      </c>
      <c r="D282" s="35">
        <v>-0.58654662025503601</v>
      </c>
      <c r="E282" s="19">
        <f t="shared" si="13"/>
        <v>1.5083447465400468E-3</v>
      </c>
      <c r="F282" s="19"/>
      <c r="H282" s="19"/>
      <c r="J282" s="19"/>
      <c r="L282" s="19"/>
    </row>
    <row r="283" spans="1:12" x14ac:dyDescent="0.25">
      <c r="A283" s="21">
        <f t="shared" si="14"/>
        <v>281</v>
      </c>
      <c r="B283" s="13">
        <v>-0.45104070331254698</v>
      </c>
      <c r="C283" s="35">
        <f t="shared" si="12"/>
        <v>-0.56414806219422398</v>
      </c>
      <c r="D283" s="35">
        <v>-0.56267535829033799</v>
      </c>
      <c r="E283" s="19">
        <f t="shared" si="13"/>
        <v>1.4727039038859857E-3</v>
      </c>
      <c r="F283" s="19"/>
      <c r="H283" s="19"/>
      <c r="J283" s="19"/>
      <c r="L283" s="19"/>
    </row>
    <row r="284" spans="1:12" x14ac:dyDescent="0.25">
      <c r="A284" s="21">
        <f t="shared" si="14"/>
        <v>282</v>
      </c>
      <c r="B284" s="13">
        <v>-0.48133740852611401</v>
      </c>
      <c r="C284" s="35">
        <f t="shared" si="12"/>
        <v>-0.59444476740779106</v>
      </c>
      <c r="D284" s="35">
        <v>-0.59302093657203703</v>
      </c>
      <c r="E284" s="19">
        <f t="shared" si="13"/>
        <v>1.4238308357540364E-3</v>
      </c>
      <c r="F284" s="19"/>
      <c r="H284" s="19"/>
      <c r="J284" s="19"/>
      <c r="L284" s="19"/>
    </row>
    <row r="285" spans="1:12" x14ac:dyDescent="0.25">
      <c r="A285" s="21">
        <f t="shared" si="14"/>
        <v>283</v>
      </c>
      <c r="B285" s="13">
        <v>-0.39599943569042301</v>
      </c>
      <c r="C285" s="35">
        <f t="shared" si="12"/>
        <v>-0.50910679457209995</v>
      </c>
      <c r="D285" s="35">
        <v>-0.50690560353522995</v>
      </c>
      <c r="E285" s="19">
        <f t="shared" si="13"/>
        <v>2.2011910368699983E-3</v>
      </c>
      <c r="F285" s="19"/>
      <c r="H285" s="19"/>
      <c r="J285" s="19"/>
      <c r="L285" s="19"/>
    </row>
    <row r="286" spans="1:12" x14ac:dyDescent="0.25">
      <c r="A286" s="21">
        <f t="shared" si="14"/>
        <v>284</v>
      </c>
      <c r="B286" s="13">
        <v>-0.43787599894314599</v>
      </c>
      <c r="C286" s="35">
        <f t="shared" si="12"/>
        <v>-0.55098335782482299</v>
      </c>
      <c r="D286" s="35">
        <v>-0.54867934327908396</v>
      </c>
      <c r="E286" s="19">
        <f t="shared" si="13"/>
        <v>2.3040145457390304E-3</v>
      </c>
      <c r="F286" s="19"/>
      <c r="H286" s="19"/>
      <c r="J286" s="19"/>
      <c r="L286" s="19"/>
    </row>
    <row r="287" spans="1:12" x14ac:dyDescent="0.25">
      <c r="A287" s="21">
        <f t="shared" si="14"/>
        <v>285</v>
      </c>
      <c r="B287" s="13">
        <v>-0.42795644276515699</v>
      </c>
      <c r="C287" s="35">
        <f t="shared" si="12"/>
        <v>-0.54106380164683399</v>
      </c>
      <c r="D287" s="35">
        <v>-0.53842798051011498</v>
      </c>
      <c r="E287" s="19">
        <f t="shared" si="13"/>
        <v>2.6358211367190076E-3</v>
      </c>
      <c r="F287" s="19"/>
      <c r="H287" s="19"/>
      <c r="J287" s="19"/>
      <c r="L287" s="19"/>
    </row>
    <row r="288" spans="1:12" x14ac:dyDescent="0.25">
      <c r="A288" s="21">
        <f t="shared" si="14"/>
        <v>286</v>
      </c>
      <c r="B288" s="13">
        <v>-0.426025920097585</v>
      </c>
      <c r="C288" s="35">
        <f t="shared" si="12"/>
        <v>-0.539133278979262</v>
      </c>
      <c r="D288" s="35">
        <v>-0.53692293808972502</v>
      </c>
      <c r="E288" s="19">
        <f t="shared" si="13"/>
        <v>2.2103408895369769E-3</v>
      </c>
      <c r="F288" s="19"/>
      <c r="H288" s="19"/>
      <c r="J288" s="19"/>
      <c r="L288" s="19"/>
    </row>
    <row r="289" spans="1:23" x14ac:dyDescent="0.25">
      <c r="A289" s="21">
        <f t="shared" si="14"/>
        <v>287</v>
      </c>
      <c r="B289" s="13">
        <v>-0.46272608184295</v>
      </c>
      <c r="C289" s="35">
        <f t="shared" si="12"/>
        <v>-0.57583344072462705</v>
      </c>
      <c r="D289" s="35">
        <v>-0.57263017241346903</v>
      </c>
      <c r="E289" s="19">
        <f t="shared" si="13"/>
        <v>3.2032683111580251E-3</v>
      </c>
      <c r="F289" s="19"/>
      <c r="H289" s="19"/>
      <c r="J289" s="19"/>
      <c r="L289" s="19"/>
    </row>
    <row r="290" spans="1:23" x14ac:dyDescent="0.25">
      <c r="A290" s="21">
        <f t="shared" si="14"/>
        <v>288</v>
      </c>
      <c r="B290" s="13">
        <v>-0.40083358936304803</v>
      </c>
      <c r="C290" s="35">
        <f t="shared" si="12"/>
        <v>-0.51394094824472503</v>
      </c>
      <c r="D290" s="35">
        <v>-0.51162470068329802</v>
      </c>
      <c r="E290" s="19">
        <f t="shared" si="13"/>
        <v>2.3162475614270095E-3</v>
      </c>
      <c r="F290" s="19"/>
      <c r="H290" s="19"/>
      <c r="J290" s="19"/>
      <c r="L290" s="19"/>
    </row>
    <row r="291" spans="1:23" x14ac:dyDescent="0.25">
      <c r="A291" s="21">
        <f t="shared" si="14"/>
        <v>289</v>
      </c>
      <c r="B291" s="13">
        <v>-0.42408095481283098</v>
      </c>
      <c r="C291" s="35">
        <f t="shared" si="12"/>
        <v>-0.53718831369450792</v>
      </c>
      <c r="D291" s="35">
        <v>-0.53504060234564599</v>
      </c>
      <c r="E291" s="19">
        <f t="shared" si="13"/>
        <v>2.1477113488619359E-3</v>
      </c>
      <c r="F291" s="19"/>
      <c r="H291" s="19"/>
      <c r="J291" s="19"/>
      <c r="L291" s="19"/>
    </row>
    <row r="292" spans="1:23" x14ac:dyDescent="0.25">
      <c r="A292" s="21">
        <f t="shared" si="14"/>
        <v>290</v>
      </c>
      <c r="B292" s="13">
        <v>-0.40305219946535997</v>
      </c>
      <c r="C292" s="35">
        <f t="shared" si="12"/>
        <v>-0.51615955834703697</v>
      </c>
      <c r="D292" s="35">
        <v>-0.514391630360301</v>
      </c>
      <c r="E292" s="19">
        <f t="shared" si="13"/>
        <v>1.7679279867359732E-3</v>
      </c>
      <c r="F292" s="19"/>
      <c r="H292" s="19"/>
      <c r="J292" s="19"/>
      <c r="L292" s="19"/>
    </row>
    <row r="293" spans="1:23" x14ac:dyDescent="0.25">
      <c r="A293" s="21">
        <f t="shared" si="14"/>
        <v>291</v>
      </c>
      <c r="B293" s="13">
        <v>-0.37021979300115598</v>
      </c>
      <c r="C293" s="35">
        <f t="shared" si="12"/>
        <v>-0.48332715188283298</v>
      </c>
      <c r="D293" s="35">
        <v>-0.48083149303447797</v>
      </c>
      <c r="E293" s="19">
        <f t="shared" si="13"/>
        <v>2.4956588483550091E-3</v>
      </c>
      <c r="F293" s="19"/>
      <c r="H293" s="19"/>
      <c r="J293" s="19"/>
      <c r="L293" s="19"/>
    </row>
    <row r="294" spans="1:23" x14ac:dyDescent="0.25">
      <c r="A294" s="21">
        <f t="shared" si="14"/>
        <v>292</v>
      </c>
      <c r="B294" s="13">
        <v>-0.341264326058765</v>
      </c>
      <c r="C294" s="35">
        <f t="shared" si="12"/>
        <v>-0.454371684940442</v>
      </c>
      <c r="D294" s="35">
        <v>-0.45260728937655698</v>
      </c>
      <c r="E294" s="19">
        <f t="shared" si="13"/>
        <v>1.7643955638850239E-3</v>
      </c>
      <c r="F294" s="19"/>
      <c r="H294" s="19"/>
      <c r="J294" s="19"/>
      <c r="L294" s="19"/>
    </row>
    <row r="295" spans="1:23" x14ac:dyDescent="0.25">
      <c r="A295" s="21">
        <f t="shared" si="14"/>
        <v>293</v>
      </c>
      <c r="B295" s="13">
        <v>-0.32926595192791602</v>
      </c>
      <c r="C295" s="35">
        <f t="shared" si="12"/>
        <v>-0.44237331080959302</v>
      </c>
      <c r="D295" s="35">
        <v>-0.44047471583570802</v>
      </c>
      <c r="E295" s="19">
        <f t="shared" si="13"/>
        <v>1.8985949738850039E-3</v>
      </c>
      <c r="F295" s="19"/>
      <c r="H295" s="19"/>
      <c r="J295" s="19"/>
      <c r="L295" s="19"/>
    </row>
    <row r="296" spans="1:23" x14ac:dyDescent="0.25">
      <c r="A296" s="21">
        <f t="shared" si="14"/>
        <v>294</v>
      </c>
      <c r="B296" s="13">
        <v>-0.31206217483765297</v>
      </c>
      <c r="C296" s="35">
        <f t="shared" si="12"/>
        <v>-0.42516953371932997</v>
      </c>
      <c r="D296" s="35">
        <v>-0.42425167985949302</v>
      </c>
      <c r="E296" s="19">
        <f t="shared" si="13"/>
        <v>9.1785385983694789E-4</v>
      </c>
      <c r="F296" s="19"/>
      <c r="H296" s="19"/>
      <c r="J296" s="19"/>
      <c r="L296" s="19"/>
    </row>
    <row r="297" spans="1:23" x14ac:dyDescent="0.25">
      <c r="A297" s="21">
        <f t="shared" si="14"/>
        <v>295</v>
      </c>
      <c r="B297" s="13">
        <v>-0.128148589311713</v>
      </c>
      <c r="C297" s="35">
        <f t="shared" si="12"/>
        <v>-0.24125594819339</v>
      </c>
      <c r="D297" s="35">
        <v>-0.23948612456173601</v>
      </c>
      <c r="E297" s="19">
        <f t="shared" si="13"/>
        <v>1.7698236316539828E-3</v>
      </c>
      <c r="F297" s="19"/>
      <c r="H297" s="19"/>
      <c r="J297" s="19"/>
      <c r="L297" s="19"/>
    </row>
    <row r="298" spans="1:23" x14ac:dyDescent="0.25">
      <c r="A298" s="21">
        <f t="shared" si="14"/>
        <v>296</v>
      </c>
      <c r="B298" s="13">
        <v>-0.1402619499861</v>
      </c>
      <c r="C298" s="35">
        <f t="shared" si="12"/>
        <v>-0.25336930886777698</v>
      </c>
      <c r="D298" s="35">
        <v>-0.25183400429839897</v>
      </c>
      <c r="E298" s="19">
        <f t="shared" si="13"/>
        <v>1.5353045693780043E-3</v>
      </c>
      <c r="F298" s="19"/>
      <c r="H298" s="19"/>
      <c r="J298" s="19"/>
      <c r="L298" s="19"/>
    </row>
    <row r="299" spans="1:23" x14ac:dyDescent="0.25">
      <c r="A299" s="21">
        <f t="shared" si="14"/>
        <v>297</v>
      </c>
      <c r="B299" s="13">
        <v>-0.38394071996647</v>
      </c>
      <c r="C299" s="35">
        <f t="shared" si="12"/>
        <v>-0.497048078848147</v>
      </c>
      <c r="D299" s="35">
        <v>-0.49377789025708202</v>
      </c>
      <c r="E299" s="19">
        <f t="shared" si="13"/>
        <v>3.2701885910649819E-3</v>
      </c>
      <c r="F299" s="19"/>
      <c r="H299" s="19"/>
      <c r="J299" s="19"/>
      <c r="L299" s="19"/>
    </row>
    <row r="300" spans="1:23" x14ac:dyDescent="0.25">
      <c r="A300" s="21">
        <f t="shared" si="14"/>
        <v>298</v>
      </c>
      <c r="B300" s="13">
        <v>-0.37297819173098501</v>
      </c>
      <c r="C300" s="35">
        <f t="shared" si="12"/>
        <v>-0.48608555061266201</v>
      </c>
      <c r="D300" s="35">
        <v>-0.48331193874686601</v>
      </c>
      <c r="E300" s="19">
        <f t="shared" si="13"/>
        <v>2.7736118657959996E-3</v>
      </c>
      <c r="F300" s="19"/>
      <c r="H300" s="19"/>
      <c r="J300" s="19"/>
      <c r="L300" s="19"/>
    </row>
    <row r="301" spans="1:23" x14ac:dyDescent="0.25">
      <c r="A301" s="21">
        <f t="shared" si="14"/>
        <v>299</v>
      </c>
      <c r="B301" s="13">
        <v>-0.35591186729642299</v>
      </c>
      <c r="C301" s="35">
        <f t="shared" si="12"/>
        <v>-0.46901922617809999</v>
      </c>
      <c r="D301" s="35">
        <v>-0.46799208563552303</v>
      </c>
      <c r="E301" s="19">
        <f t="shared" si="13"/>
        <v>1.0271405425769653E-3</v>
      </c>
      <c r="F301" s="19"/>
      <c r="H301" s="19"/>
      <c r="J301" s="19"/>
      <c r="L301" s="19"/>
    </row>
    <row r="302" spans="1:23" x14ac:dyDescent="0.25">
      <c r="A302" s="22">
        <f t="shared" si="14"/>
        <v>300</v>
      </c>
      <c r="B302" s="15">
        <v>-0.32176301639349097</v>
      </c>
      <c r="C302" s="36">
        <f t="shared" si="12"/>
        <v>-0.43487037527516798</v>
      </c>
      <c r="D302" s="36">
        <v>-0.43454121199316997</v>
      </c>
      <c r="E302" s="16">
        <f t="shared" si="13"/>
        <v>3.2916328199800171E-4</v>
      </c>
      <c r="F302" s="16"/>
      <c r="G302" s="23"/>
      <c r="H302" s="16"/>
      <c r="I302" s="23"/>
      <c r="J302" s="16"/>
      <c r="K302" s="23"/>
      <c r="L302" s="16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</row>
    <row r="303" spans="1:23" x14ac:dyDescent="0.25">
      <c r="A303" s="21">
        <v>1</v>
      </c>
      <c r="B303" s="35">
        <v>1.00858490497637</v>
      </c>
      <c r="C303" s="35">
        <f>B303</f>
        <v>1.00858490497637</v>
      </c>
      <c r="D303" s="35">
        <v>1.00896837462613</v>
      </c>
      <c r="E303" s="19">
        <f t="shared" si="13"/>
        <v>3.834696497599932E-4</v>
      </c>
      <c r="F303" s="19"/>
      <c r="H303" s="19"/>
      <c r="J303" s="19"/>
      <c r="L303" s="19"/>
    </row>
    <row r="304" spans="1:23" x14ac:dyDescent="0.25">
      <c r="A304" s="21">
        <f>A303+1</f>
        <v>2</v>
      </c>
      <c r="B304" s="35">
        <v>1.0231953122814501</v>
      </c>
      <c r="C304" s="35">
        <f t="shared" ref="C304:C367" si="15">B304</f>
        <v>1.0231953122814501</v>
      </c>
      <c r="D304" s="13">
        <v>1.0234845979954299</v>
      </c>
      <c r="E304" s="19">
        <f t="shared" si="13"/>
        <v>2.8928571397979219E-4</v>
      </c>
      <c r="F304" s="19"/>
      <c r="H304" s="19"/>
      <c r="J304" s="19"/>
      <c r="L304" s="19"/>
    </row>
    <row r="305" spans="1:12" x14ac:dyDescent="0.25">
      <c r="A305" s="21">
        <f t="shared" ref="A305:A368" si="16">A304+1</f>
        <v>3</v>
      </c>
      <c r="B305" s="35">
        <v>1.0111401639780999</v>
      </c>
      <c r="C305" s="35">
        <f t="shared" si="15"/>
        <v>1.0111401639780999</v>
      </c>
      <c r="D305" s="13">
        <v>1.0113297599183899</v>
      </c>
      <c r="E305" s="19">
        <f t="shared" si="13"/>
        <v>1.8959594028999938E-4</v>
      </c>
      <c r="F305" s="19"/>
      <c r="H305" s="19"/>
      <c r="J305" s="19"/>
      <c r="L305" s="19"/>
    </row>
    <row r="306" spans="1:12" x14ac:dyDescent="0.25">
      <c r="A306" s="21">
        <f t="shared" si="16"/>
        <v>4</v>
      </c>
      <c r="B306" s="35">
        <v>1.01435543144484</v>
      </c>
      <c r="C306" s="35">
        <f t="shared" si="15"/>
        <v>1.01435543144484</v>
      </c>
      <c r="D306" s="13">
        <v>1.01458626778571</v>
      </c>
      <c r="E306" s="19">
        <f t="shared" si="13"/>
        <v>2.3083634087006644E-4</v>
      </c>
      <c r="F306" s="19"/>
      <c r="H306" s="19"/>
      <c r="J306" s="19"/>
      <c r="L306" s="19"/>
    </row>
    <row r="307" spans="1:12" x14ac:dyDescent="0.25">
      <c r="A307" s="21">
        <f t="shared" si="16"/>
        <v>5</v>
      </c>
      <c r="B307" s="35">
        <v>0.99779078758406603</v>
      </c>
      <c r="C307" s="35">
        <f t="shared" si="15"/>
        <v>0.99779078758406603</v>
      </c>
      <c r="D307" s="13">
        <v>0.99814376819930395</v>
      </c>
      <c r="E307" s="19">
        <f t="shared" si="13"/>
        <v>3.529806152379189E-4</v>
      </c>
      <c r="F307" s="19"/>
      <c r="H307" s="19"/>
      <c r="J307" s="19"/>
      <c r="L307" s="19"/>
    </row>
    <row r="308" spans="1:12" x14ac:dyDescent="0.25">
      <c r="A308" s="21">
        <f t="shared" si="16"/>
        <v>6</v>
      </c>
      <c r="B308" s="35">
        <v>1.0162431983720599</v>
      </c>
      <c r="C308" s="35">
        <f t="shared" si="15"/>
        <v>1.0162431983720599</v>
      </c>
      <c r="D308" s="13">
        <v>1.0165361059595199</v>
      </c>
      <c r="E308" s="19">
        <f t="shared" si="13"/>
        <v>2.9290758746003398E-4</v>
      </c>
      <c r="F308" s="19"/>
      <c r="H308" s="19"/>
      <c r="J308" s="19"/>
      <c r="L308" s="19"/>
    </row>
    <row r="309" spans="1:12" x14ac:dyDescent="0.25">
      <c r="A309" s="21">
        <f t="shared" si="16"/>
        <v>7</v>
      </c>
      <c r="B309" s="35">
        <v>1.00889397126169</v>
      </c>
      <c r="C309" s="35">
        <f t="shared" si="15"/>
        <v>1.00889397126169</v>
      </c>
      <c r="D309" s="13">
        <v>1.0091128377207901</v>
      </c>
      <c r="E309" s="19">
        <f t="shared" si="13"/>
        <v>2.1886645910007552E-4</v>
      </c>
      <c r="F309" s="19"/>
      <c r="H309" s="19"/>
      <c r="J309" s="19"/>
      <c r="L309" s="19"/>
    </row>
    <row r="310" spans="1:12" x14ac:dyDescent="0.25">
      <c r="A310" s="21">
        <f t="shared" si="16"/>
        <v>8</v>
      </c>
      <c r="B310" s="35">
        <v>0.99921581227441303</v>
      </c>
      <c r="C310" s="35">
        <f t="shared" si="15"/>
        <v>0.99921581227441303</v>
      </c>
      <c r="D310" s="13">
        <v>0.99944488659331299</v>
      </c>
      <c r="E310" s="19">
        <f t="shared" si="13"/>
        <v>2.2907431889995777E-4</v>
      </c>
      <c r="F310" s="19"/>
      <c r="H310" s="19"/>
      <c r="J310" s="19"/>
      <c r="L310" s="19"/>
    </row>
    <row r="311" spans="1:12" x14ac:dyDescent="0.25">
      <c r="A311" s="21">
        <f t="shared" si="16"/>
        <v>9</v>
      </c>
      <c r="B311" s="35">
        <v>0.98926060021118101</v>
      </c>
      <c r="C311" s="35">
        <f t="shared" si="15"/>
        <v>0.98926060021118101</v>
      </c>
      <c r="D311" s="13">
        <v>0.98983087471420705</v>
      </c>
      <c r="E311" s="19">
        <f t="shared" si="13"/>
        <v>5.7027450302604699E-4</v>
      </c>
      <c r="F311" s="19"/>
      <c r="H311" s="19"/>
      <c r="J311" s="19"/>
      <c r="L311" s="19"/>
    </row>
    <row r="312" spans="1:12" x14ac:dyDescent="0.25">
      <c r="A312" s="21">
        <f t="shared" si="16"/>
        <v>10</v>
      </c>
      <c r="B312" s="35">
        <v>0.999192327773475</v>
      </c>
      <c r="C312" s="35">
        <f t="shared" si="15"/>
        <v>0.999192327773475</v>
      </c>
      <c r="D312" s="13">
        <v>0.99941315795598995</v>
      </c>
      <c r="E312" s="19">
        <f t="shared" si="13"/>
        <v>2.2083018251495279E-4</v>
      </c>
      <c r="F312" s="19"/>
      <c r="H312" s="19"/>
      <c r="J312" s="19"/>
      <c r="L312" s="19"/>
    </row>
    <row r="313" spans="1:12" x14ac:dyDescent="0.25">
      <c r="A313" s="21">
        <f t="shared" si="16"/>
        <v>11</v>
      </c>
      <c r="B313" s="35">
        <v>0.99855857794902803</v>
      </c>
      <c r="C313" s="35">
        <f t="shared" si="15"/>
        <v>0.99855857794902803</v>
      </c>
      <c r="D313" s="13">
        <v>0.99903244408089997</v>
      </c>
      <c r="E313" s="19">
        <f t="shared" si="13"/>
        <v>4.7386613187194726E-4</v>
      </c>
      <c r="F313" s="19"/>
      <c r="H313" s="19"/>
      <c r="J313" s="19"/>
      <c r="L313" s="19"/>
    </row>
    <row r="314" spans="1:12" x14ac:dyDescent="0.25">
      <c r="A314" s="21">
        <f t="shared" si="16"/>
        <v>12</v>
      </c>
      <c r="B314" s="35">
        <v>1.00905791089137</v>
      </c>
      <c r="C314" s="35">
        <f t="shared" si="15"/>
        <v>1.00905791089137</v>
      </c>
      <c r="D314" s="13">
        <v>1.0093313374039501</v>
      </c>
      <c r="E314" s="19">
        <f t="shared" si="13"/>
        <v>2.7342651258011053E-4</v>
      </c>
      <c r="F314" s="19"/>
      <c r="H314" s="19"/>
      <c r="J314" s="19"/>
      <c r="L314" s="19"/>
    </row>
    <row r="315" spans="1:12" x14ac:dyDescent="0.25">
      <c r="A315" s="21">
        <f t="shared" si="16"/>
        <v>13</v>
      </c>
      <c r="B315" s="35">
        <v>0.98003378263644403</v>
      </c>
      <c r="C315" s="35">
        <f t="shared" si="15"/>
        <v>0.98003378263644403</v>
      </c>
      <c r="D315" s="13">
        <v>0.98042421098529497</v>
      </c>
      <c r="E315" s="19">
        <f t="shared" si="13"/>
        <v>3.9042834885094635E-4</v>
      </c>
      <c r="F315" s="19"/>
      <c r="H315" s="19"/>
      <c r="J315" s="19"/>
      <c r="L315" s="19"/>
    </row>
    <row r="316" spans="1:12" x14ac:dyDescent="0.25">
      <c r="A316" s="21">
        <f t="shared" si="16"/>
        <v>14</v>
      </c>
      <c r="B316" s="35">
        <v>0.97121328861209999</v>
      </c>
      <c r="C316" s="35">
        <f t="shared" si="15"/>
        <v>0.97121328861209999</v>
      </c>
      <c r="D316" s="13">
        <v>0.97131123051721102</v>
      </c>
      <c r="E316" s="19">
        <f t="shared" si="13"/>
        <v>9.7941905111031957E-5</v>
      </c>
      <c r="F316" s="19"/>
      <c r="H316" s="19"/>
      <c r="J316" s="19"/>
      <c r="L316" s="19"/>
    </row>
    <row r="317" spans="1:12" x14ac:dyDescent="0.25">
      <c r="A317" s="21">
        <f t="shared" si="16"/>
        <v>15</v>
      </c>
      <c r="B317" s="35">
        <v>0.99667227704325201</v>
      </c>
      <c r="C317" s="35">
        <f t="shared" si="15"/>
        <v>0.99667227704325201</v>
      </c>
      <c r="D317" s="13">
        <v>0.99691642126242097</v>
      </c>
      <c r="E317" s="19">
        <f t="shared" si="13"/>
        <v>2.4414421916896245E-4</v>
      </c>
      <c r="F317" s="19"/>
      <c r="H317" s="19"/>
      <c r="J317" s="19"/>
      <c r="L317" s="19"/>
    </row>
    <row r="318" spans="1:12" x14ac:dyDescent="0.25">
      <c r="A318" s="21">
        <f t="shared" si="16"/>
        <v>16</v>
      </c>
      <c r="B318" s="35">
        <v>1.01302374260405</v>
      </c>
      <c r="C318" s="35">
        <f t="shared" si="15"/>
        <v>1.01302374260405</v>
      </c>
      <c r="D318" s="13">
        <v>1.0134616469996001</v>
      </c>
      <c r="E318" s="19">
        <f t="shared" si="13"/>
        <v>4.3790439555002614E-4</v>
      </c>
      <c r="F318" s="19"/>
      <c r="H318" s="19"/>
      <c r="J318" s="19"/>
      <c r="L318" s="19"/>
    </row>
    <row r="319" spans="1:12" x14ac:dyDescent="0.25">
      <c r="A319" s="21">
        <f t="shared" si="16"/>
        <v>17</v>
      </c>
      <c r="B319" s="35">
        <v>0.97643888230335296</v>
      </c>
      <c r="C319" s="35">
        <f t="shared" si="15"/>
        <v>0.97643888230335296</v>
      </c>
      <c r="D319" s="13">
        <v>0.97598292254127805</v>
      </c>
      <c r="E319" s="19">
        <f t="shared" si="13"/>
        <v>4.5595976207490896E-4</v>
      </c>
      <c r="F319" s="19"/>
      <c r="H319" s="19"/>
      <c r="J319" s="19"/>
      <c r="L319" s="19"/>
    </row>
    <row r="320" spans="1:12" x14ac:dyDescent="0.25">
      <c r="A320" s="21">
        <f t="shared" si="16"/>
        <v>18</v>
      </c>
      <c r="B320" s="35">
        <v>0.99562350349561402</v>
      </c>
      <c r="C320" s="35">
        <f t="shared" si="15"/>
        <v>0.99562350349561402</v>
      </c>
      <c r="D320" s="13">
        <v>0.99587897598727204</v>
      </c>
      <c r="E320" s="19">
        <f t="shared" si="13"/>
        <v>2.5547249165802643E-4</v>
      </c>
      <c r="F320" s="19"/>
      <c r="H320" s="19"/>
      <c r="J320" s="19"/>
      <c r="L320" s="19"/>
    </row>
    <row r="321" spans="1:12" x14ac:dyDescent="0.25">
      <c r="A321" s="21">
        <f t="shared" si="16"/>
        <v>19</v>
      </c>
      <c r="B321" s="35">
        <v>0.97294026333476802</v>
      </c>
      <c r="C321" s="35">
        <f t="shared" si="15"/>
        <v>0.97294026333476802</v>
      </c>
      <c r="D321" s="13">
        <v>0.97319202831326002</v>
      </c>
      <c r="E321" s="19">
        <f t="shared" si="13"/>
        <v>2.517649784919973E-4</v>
      </c>
      <c r="F321" s="19"/>
      <c r="H321" s="19"/>
      <c r="J321" s="19"/>
      <c r="L321" s="19"/>
    </row>
    <row r="322" spans="1:12" x14ac:dyDescent="0.25">
      <c r="A322" s="21">
        <f t="shared" si="16"/>
        <v>20</v>
      </c>
      <c r="B322" s="35">
        <v>0.99128134670244406</v>
      </c>
      <c r="C322" s="35">
        <f t="shared" si="15"/>
        <v>0.99128134670244406</v>
      </c>
      <c r="D322" s="13">
        <v>0.99152279520340003</v>
      </c>
      <c r="E322" s="19">
        <f t="shared" si="13"/>
        <v>2.4144850095597636E-4</v>
      </c>
      <c r="F322" s="19"/>
      <c r="H322" s="19"/>
      <c r="J322" s="19"/>
      <c r="L322" s="19"/>
    </row>
    <row r="323" spans="1:12" x14ac:dyDescent="0.25">
      <c r="A323" s="21">
        <f t="shared" si="16"/>
        <v>21</v>
      </c>
      <c r="B323" s="35">
        <v>0.97097889137337201</v>
      </c>
      <c r="C323" s="35">
        <f t="shared" si="15"/>
        <v>0.97097889137337201</v>
      </c>
      <c r="D323" s="13">
        <v>0.97148021702902099</v>
      </c>
      <c r="E323" s="19">
        <f t="shared" si="13"/>
        <v>5.0132565564897646E-4</v>
      </c>
      <c r="F323" s="19"/>
      <c r="H323" s="19"/>
      <c r="J323" s="19"/>
      <c r="L323" s="19"/>
    </row>
    <row r="324" spans="1:12" x14ac:dyDescent="0.25">
      <c r="A324" s="21">
        <f t="shared" si="16"/>
        <v>22</v>
      </c>
      <c r="B324" s="35">
        <v>1.0358554197502301</v>
      </c>
      <c r="C324" s="35">
        <f t="shared" si="15"/>
        <v>1.0358554197502301</v>
      </c>
      <c r="D324" s="13">
        <v>1.0362336378499999</v>
      </c>
      <c r="E324" s="19">
        <f t="shared" ref="E324:E387" si="17">ABS(C324-D324)</f>
        <v>3.7821809976978926E-4</v>
      </c>
      <c r="F324" s="19"/>
      <c r="H324" s="19"/>
      <c r="J324" s="19"/>
      <c r="L324" s="19"/>
    </row>
    <row r="325" spans="1:12" x14ac:dyDescent="0.25">
      <c r="A325" s="21">
        <f t="shared" si="16"/>
        <v>23</v>
      </c>
      <c r="B325" s="35">
        <v>1.0210615611597</v>
      </c>
      <c r="C325" s="35">
        <f t="shared" si="15"/>
        <v>1.0210615611597</v>
      </c>
      <c r="D325" s="13">
        <v>1.0213127010997101</v>
      </c>
      <c r="E325" s="19">
        <f t="shared" si="17"/>
        <v>2.511399400100256E-4</v>
      </c>
      <c r="F325" s="19"/>
      <c r="H325" s="19"/>
      <c r="J325" s="19"/>
      <c r="L325" s="19"/>
    </row>
    <row r="326" spans="1:12" x14ac:dyDescent="0.25">
      <c r="A326" s="21">
        <f t="shared" si="16"/>
        <v>24</v>
      </c>
      <c r="B326" s="35">
        <v>1.0072024604749801</v>
      </c>
      <c r="C326" s="35">
        <f t="shared" si="15"/>
        <v>1.0072024604749801</v>
      </c>
      <c r="D326" s="13">
        <v>1.00739499196228</v>
      </c>
      <c r="E326" s="19">
        <f t="shared" si="17"/>
        <v>1.9253148729991842E-4</v>
      </c>
      <c r="F326" s="19"/>
      <c r="H326" s="19"/>
      <c r="J326" s="19"/>
      <c r="L326" s="19"/>
    </row>
    <row r="327" spans="1:12" x14ac:dyDescent="0.25">
      <c r="A327" s="21">
        <f t="shared" si="16"/>
        <v>25</v>
      </c>
      <c r="B327" s="35">
        <v>0.97939587995691901</v>
      </c>
      <c r="C327" s="35">
        <f t="shared" si="15"/>
        <v>0.97939587995691901</v>
      </c>
      <c r="D327" s="13">
        <v>0.97968280095482296</v>
      </c>
      <c r="E327" s="19">
        <f t="shared" si="17"/>
        <v>2.8692099790394998E-4</v>
      </c>
      <c r="F327" s="19"/>
      <c r="H327" s="19"/>
      <c r="J327" s="19"/>
      <c r="L327" s="19"/>
    </row>
    <row r="328" spans="1:12" x14ac:dyDescent="0.25">
      <c r="A328" s="21">
        <f t="shared" si="16"/>
        <v>26</v>
      </c>
      <c r="B328" s="35">
        <v>0.95143123288535603</v>
      </c>
      <c r="C328" s="35">
        <f t="shared" si="15"/>
        <v>0.95143123288535603</v>
      </c>
      <c r="D328" s="13">
        <v>0.95179608485527001</v>
      </c>
      <c r="E328" s="19">
        <f t="shared" si="17"/>
        <v>3.6485196991398183E-4</v>
      </c>
      <c r="F328" s="19"/>
      <c r="H328" s="19"/>
      <c r="J328" s="19"/>
      <c r="L328" s="19"/>
    </row>
    <row r="329" spans="1:12" x14ac:dyDescent="0.25">
      <c r="A329" s="21">
        <f t="shared" si="16"/>
        <v>27</v>
      </c>
      <c r="B329" s="35">
        <v>0.99972149881627503</v>
      </c>
      <c r="C329" s="35">
        <f t="shared" si="15"/>
        <v>0.99972149881627503</v>
      </c>
      <c r="D329" s="13">
        <v>1.0005762551448101</v>
      </c>
      <c r="E329" s="19">
        <f t="shared" si="17"/>
        <v>8.5475632853504457E-4</v>
      </c>
      <c r="F329" s="19"/>
      <c r="H329" s="19"/>
      <c r="J329" s="19"/>
      <c r="L329" s="19"/>
    </row>
    <row r="330" spans="1:12" x14ac:dyDescent="0.25">
      <c r="A330" s="21">
        <f t="shared" si="16"/>
        <v>28</v>
      </c>
      <c r="B330" s="35">
        <v>1.0154281397946601</v>
      </c>
      <c r="C330" s="35">
        <f t="shared" si="15"/>
        <v>1.0154281397946601</v>
      </c>
      <c r="D330" s="13">
        <v>1.0163153707394199</v>
      </c>
      <c r="E330" s="19">
        <f t="shared" si="17"/>
        <v>8.8723094475984254E-4</v>
      </c>
      <c r="F330" s="19"/>
      <c r="H330" s="19"/>
      <c r="J330" s="19"/>
      <c r="L330" s="19"/>
    </row>
    <row r="331" spans="1:12" x14ac:dyDescent="0.25">
      <c r="A331" s="21">
        <f t="shared" si="16"/>
        <v>29</v>
      </c>
      <c r="B331" s="35">
        <v>0.963047011539654</v>
      </c>
      <c r="C331" s="35">
        <f t="shared" si="15"/>
        <v>0.963047011539654</v>
      </c>
      <c r="D331" s="13">
        <v>0.96437525550104197</v>
      </c>
      <c r="E331" s="19">
        <f t="shared" si="17"/>
        <v>1.328243961387976E-3</v>
      </c>
      <c r="F331" s="19"/>
      <c r="H331" s="19"/>
      <c r="J331" s="19"/>
      <c r="L331" s="19"/>
    </row>
    <row r="332" spans="1:12" x14ac:dyDescent="0.25">
      <c r="A332" s="21">
        <f t="shared" si="16"/>
        <v>30</v>
      </c>
      <c r="B332" s="35">
        <v>0.98103935719616897</v>
      </c>
      <c r="C332" s="35">
        <f t="shared" si="15"/>
        <v>0.98103935719616897</v>
      </c>
      <c r="D332" s="13">
        <v>0.982395035014625</v>
      </c>
      <c r="E332" s="19">
        <f t="shared" si="17"/>
        <v>1.3556778184560248E-3</v>
      </c>
      <c r="F332" s="19"/>
      <c r="H332" s="19"/>
      <c r="J332" s="19"/>
      <c r="L332" s="19"/>
    </row>
    <row r="333" spans="1:12" x14ac:dyDescent="0.25">
      <c r="A333" s="21">
        <f t="shared" si="16"/>
        <v>31</v>
      </c>
      <c r="B333" s="35">
        <v>0.99450203297094897</v>
      </c>
      <c r="C333" s="35">
        <f t="shared" si="15"/>
        <v>0.99450203297094897</v>
      </c>
      <c r="D333" s="13">
        <v>0.99535335347753595</v>
      </c>
      <c r="E333" s="19">
        <f t="shared" si="17"/>
        <v>8.5132050658698333E-4</v>
      </c>
      <c r="F333" s="19"/>
      <c r="H333" s="19"/>
      <c r="J333" s="19"/>
      <c r="L333" s="19"/>
    </row>
    <row r="334" spans="1:12" x14ac:dyDescent="0.25">
      <c r="A334" s="21">
        <f t="shared" si="16"/>
        <v>32</v>
      </c>
      <c r="B334" s="35">
        <v>0.99525862000299503</v>
      </c>
      <c r="C334" s="35">
        <f t="shared" si="15"/>
        <v>0.99525862000299503</v>
      </c>
      <c r="D334" s="13">
        <v>0.99613190496288395</v>
      </c>
      <c r="E334" s="19">
        <f t="shared" si="17"/>
        <v>8.732849598889203E-4</v>
      </c>
      <c r="F334" s="19"/>
      <c r="H334" s="19"/>
      <c r="J334" s="19"/>
      <c r="L334" s="19"/>
    </row>
    <row r="335" spans="1:12" x14ac:dyDescent="0.25">
      <c r="A335" s="21">
        <f t="shared" si="16"/>
        <v>33</v>
      </c>
      <c r="B335" s="35">
        <v>1.0253081072572501</v>
      </c>
      <c r="C335" s="35">
        <f t="shared" si="15"/>
        <v>1.0253081072572501</v>
      </c>
      <c r="D335" s="13">
        <v>1.02617504139384</v>
      </c>
      <c r="E335" s="19">
        <f t="shared" si="17"/>
        <v>8.6693413658989193E-4</v>
      </c>
      <c r="F335" s="19"/>
      <c r="H335" s="19"/>
      <c r="J335" s="19"/>
      <c r="L335" s="19"/>
    </row>
    <row r="336" spans="1:12" x14ac:dyDescent="0.25">
      <c r="A336" s="21">
        <f t="shared" si="16"/>
        <v>34</v>
      </c>
      <c r="B336" s="35">
        <v>0.99772519633390799</v>
      </c>
      <c r="C336" s="35">
        <f t="shared" si="15"/>
        <v>0.99772519633390799</v>
      </c>
      <c r="D336" s="13">
        <v>0.99857940794456301</v>
      </c>
      <c r="E336" s="19">
        <f t="shared" si="17"/>
        <v>8.5421161065502016E-4</v>
      </c>
      <c r="F336" s="19"/>
      <c r="H336" s="19"/>
      <c r="J336" s="19"/>
      <c r="L336" s="19"/>
    </row>
    <row r="337" spans="1:12" x14ac:dyDescent="0.25">
      <c r="A337" s="21">
        <f t="shared" si="16"/>
        <v>35</v>
      </c>
      <c r="B337" s="35">
        <v>1.0048181624272501</v>
      </c>
      <c r="C337" s="35">
        <f t="shared" si="15"/>
        <v>1.0048181624272501</v>
      </c>
      <c r="D337" s="4">
        <v>1.00567634185873</v>
      </c>
      <c r="E337" s="19">
        <f t="shared" si="17"/>
        <v>8.5817943147992182E-4</v>
      </c>
      <c r="F337" s="19"/>
      <c r="H337" s="19"/>
      <c r="J337" s="19"/>
      <c r="L337" s="19"/>
    </row>
    <row r="338" spans="1:12" x14ac:dyDescent="0.25">
      <c r="A338" s="21">
        <f t="shared" si="16"/>
        <v>36</v>
      </c>
      <c r="B338" s="35">
        <v>1.0188228846135801</v>
      </c>
      <c r="C338" s="35">
        <f t="shared" si="15"/>
        <v>1.0188228846135801</v>
      </c>
      <c r="D338" s="4">
        <v>1.0196831574224801</v>
      </c>
      <c r="E338" s="19">
        <f t="shared" si="17"/>
        <v>8.602728088999978E-4</v>
      </c>
      <c r="F338" s="19"/>
      <c r="H338" s="19"/>
      <c r="J338" s="19"/>
      <c r="L338" s="19"/>
    </row>
    <row r="339" spans="1:12" x14ac:dyDescent="0.25">
      <c r="A339" s="21">
        <f t="shared" si="16"/>
        <v>37</v>
      </c>
      <c r="B339" s="35">
        <v>0.97487711907686403</v>
      </c>
      <c r="C339" s="35">
        <f t="shared" si="15"/>
        <v>0.97487711907686403</v>
      </c>
      <c r="D339" s="4">
        <v>0.97582178845980705</v>
      </c>
      <c r="E339" s="19">
        <f t="shared" si="17"/>
        <v>9.4466938294301972E-4</v>
      </c>
      <c r="F339" s="19"/>
      <c r="H339" s="19"/>
      <c r="J339" s="19"/>
      <c r="L339" s="19"/>
    </row>
    <row r="340" spans="1:12" x14ac:dyDescent="0.25">
      <c r="A340" s="21">
        <f t="shared" si="16"/>
        <v>38</v>
      </c>
      <c r="B340" s="35">
        <v>0.98358134444690604</v>
      </c>
      <c r="C340" s="35">
        <f t="shared" si="15"/>
        <v>0.98358134444690604</v>
      </c>
      <c r="D340" s="4">
        <v>0.98472382322477103</v>
      </c>
      <c r="E340" s="19">
        <f t="shared" si="17"/>
        <v>1.142478777864997E-3</v>
      </c>
      <c r="F340" s="19"/>
      <c r="H340" s="19"/>
      <c r="J340" s="19"/>
      <c r="L340" s="19"/>
    </row>
    <row r="341" spans="1:12" x14ac:dyDescent="0.25">
      <c r="A341" s="21">
        <f t="shared" si="16"/>
        <v>39</v>
      </c>
      <c r="B341" s="35">
        <v>0.99357769365068505</v>
      </c>
      <c r="C341" s="35">
        <f t="shared" si="15"/>
        <v>0.99357769365068505</v>
      </c>
      <c r="D341" s="4">
        <v>0.99464970381137097</v>
      </c>
      <c r="E341" s="19">
        <f t="shared" si="17"/>
        <v>1.0720101606859211E-3</v>
      </c>
      <c r="F341" s="19"/>
      <c r="H341" s="19"/>
      <c r="J341" s="19"/>
      <c r="L341" s="19"/>
    </row>
    <row r="342" spans="1:12" x14ac:dyDescent="0.25">
      <c r="A342" s="21">
        <f t="shared" si="16"/>
        <v>40</v>
      </c>
      <c r="B342" s="35">
        <v>1.0085858550651701</v>
      </c>
      <c r="C342" s="35">
        <f t="shared" si="15"/>
        <v>1.0085858550651701</v>
      </c>
      <c r="D342" s="4">
        <v>1.00960775782302</v>
      </c>
      <c r="E342" s="19">
        <f t="shared" si="17"/>
        <v>1.0219027578499684E-3</v>
      </c>
      <c r="F342" s="19"/>
      <c r="H342" s="19"/>
      <c r="J342" s="19"/>
      <c r="L342" s="19"/>
    </row>
    <row r="343" spans="1:12" x14ac:dyDescent="0.25">
      <c r="A343" s="21">
        <f t="shared" si="16"/>
        <v>41</v>
      </c>
      <c r="B343" s="35">
        <v>0.95623005729479804</v>
      </c>
      <c r="C343" s="35">
        <f t="shared" si="15"/>
        <v>0.95623005729479804</v>
      </c>
      <c r="D343" s="4">
        <v>0.95730763306924505</v>
      </c>
      <c r="E343" s="19">
        <f t="shared" si="17"/>
        <v>1.0775757744470038E-3</v>
      </c>
      <c r="F343" s="19"/>
      <c r="H343" s="19"/>
      <c r="J343" s="19"/>
      <c r="L343" s="19"/>
    </row>
    <row r="344" spans="1:12" x14ac:dyDescent="0.25">
      <c r="A344" s="21">
        <f t="shared" si="16"/>
        <v>42</v>
      </c>
      <c r="B344" s="35">
        <v>0.98730925241245204</v>
      </c>
      <c r="C344" s="35">
        <f t="shared" si="15"/>
        <v>0.98730925241245204</v>
      </c>
      <c r="D344" s="4">
        <v>0.98795731960033095</v>
      </c>
      <c r="E344" s="19">
        <f t="shared" si="17"/>
        <v>6.4806718787890905E-4</v>
      </c>
      <c r="F344" s="19"/>
      <c r="H344" s="19"/>
      <c r="J344" s="19"/>
      <c r="L344" s="19"/>
    </row>
    <row r="345" spans="1:12" x14ac:dyDescent="0.25">
      <c r="A345" s="21">
        <f t="shared" si="16"/>
        <v>43</v>
      </c>
      <c r="B345" s="35">
        <v>1.0416430457853301</v>
      </c>
      <c r="C345" s="35">
        <f t="shared" si="15"/>
        <v>1.0416430457853301</v>
      </c>
      <c r="D345" s="4">
        <v>1.04256452417463</v>
      </c>
      <c r="E345" s="19">
        <f t="shared" si="17"/>
        <v>9.2147838929990122E-4</v>
      </c>
      <c r="F345" s="19"/>
      <c r="H345" s="19"/>
      <c r="J345" s="19"/>
      <c r="L345" s="19"/>
    </row>
    <row r="346" spans="1:12" x14ac:dyDescent="0.25">
      <c r="A346" s="21">
        <f t="shared" si="16"/>
        <v>44</v>
      </c>
      <c r="B346" s="35">
        <v>1.0045190386319001</v>
      </c>
      <c r="C346" s="35">
        <f t="shared" si="15"/>
        <v>1.0045190386319001</v>
      </c>
      <c r="D346" s="4">
        <v>1.00532055450739</v>
      </c>
      <c r="E346" s="19">
        <f t="shared" si="17"/>
        <v>8.0151587548993319E-4</v>
      </c>
      <c r="F346" s="19"/>
      <c r="H346" s="19"/>
      <c r="J346" s="19"/>
      <c r="L346" s="19"/>
    </row>
    <row r="347" spans="1:12" x14ac:dyDescent="0.25">
      <c r="A347" s="21">
        <f t="shared" si="16"/>
        <v>45</v>
      </c>
      <c r="B347" s="35">
        <v>0.96523383350372205</v>
      </c>
      <c r="C347" s="35">
        <f t="shared" si="15"/>
        <v>0.96523383350372205</v>
      </c>
      <c r="D347" s="4">
        <v>0.96600666791279499</v>
      </c>
      <c r="E347" s="19">
        <f t="shared" si="17"/>
        <v>7.7283440907294221E-4</v>
      </c>
      <c r="F347" s="19"/>
      <c r="H347" s="19"/>
      <c r="J347" s="19"/>
      <c r="L347" s="19"/>
    </row>
    <row r="348" spans="1:12" x14ac:dyDescent="0.25">
      <c r="A348" s="21">
        <f t="shared" si="16"/>
        <v>46</v>
      </c>
      <c r="B348" s="35">
        <v>0.96846429939451395</v>
      </c>
      <c r="C348" s="35">
        <f t="shared" si="15"/>
        <v>0.96846429939451395</v>
      </c>
      <c r="D348" s="4">
        <v>0.96936014717989805</v>
      </c>
      <c r="E348" s="19">
        <f t="shared" si="17"/>
        <v>8.9584778538409626E-4</v>
      </c>
      <c r="F348" s="19"/>
      <c r="H348" s="19"/>
      <c r="J348" s="19"/>
      <c r="L348" s="19"/>
    </row>
    <row r="349" spans="1:12" x14ac:dyDescent="0.25">
      <c r="A349" s="21">
        <f t="shared" si="16"/>
        <v>47</v>
      </c>
      <c r="B349" s="35">
        <v>0.97495210928779097</v>
      </c>
      <c r="C349" s="35">
        <f t="shared" si="15"/>
        <v>0.97495210928779097</v>
      </c>
      <c r="D349" s="4">
        <v>0.975848813523568</v>
      </c>
      <c r="E349" s="19">
        <f t="shared" si="17"/>
        <v>8.9670423577703495E-4</v>
      </c>
      <c r="F349" s="19"/>
      <c r="H349" s="19"/>
      <c r="J349" s="19"/>
      <c r="L349" s="19"/>
    </row>
    <row r="350" spans="1:12" x14ac:dyDescent="0.25">
      <c r="A350" s="21">
        <f t="shared" si="16"/>
        <v>48</v>
      </c>
      <c r="B350" s="35">
        <v>0.97548522532787896</v>
      </c>
      <c r="C350" s="35">
        <f t="shared" si="15"/>
        <v>0.97548522532787896</v>
      </c>
      <c r="D350" s="4">
        <v>0.97617308350620802</v>
      </c>
      <c r="E350" s="19">
        <f t="shared" si="17"/>
        <v>6.8785817832905938E-4</v>
      </c>
      <c r="F350" s="19"/>
      <c r="H350" s="19"/>
      <c r="J350" s="19"/>
      <c r="L350" s="19"/>
    </row>
    <row r="351" spans="1:12" x14ac:dyDescent="0.25">
      <c r="A351" s="21">
        <f t="shared" si="16"/>
        <v>49</v>
      </c>
      <c r="B351" s="35">
        <v>0.98204373744023299</v>
      </c>
      <c r="C351" s="35">
        <f t="shared" si="15"/>
        <v>0.98204373744023299</v>
      </c>
      <c r="D351" s="4">
        <v>0.98179457590145902</v>
      </c>
      <c r="E351" s="19">
        <f t="shared" si="17"/>
        <v>2.4916153877396763E-4</v>
      </c>
      <c r="F351" s="19"/>
      <c r="H351" s="19"/>
      <c r="J351" s="19"/>
      <c r="L351" s="19"/>
    </row>
    <row r="352" spans="1:12" x14ac:dyDescent="0.25">
      <c r="A352" s="21">
        <f t="shared" si="16"/>
        <v>50</v>
      </c>
      <c r="B352" s="35">
        <v>0.94062217044729901</v>
      </c>
      <c r="C352" s="35">
        <f t="shared" si="15"/>
        <v>0.94062217044729901</v>
      </c>
      <c r="D352" s="4">
        <v>0.94068153554776901</v>
      </c>
      <c r="E352" s="19">
        <f t="shared" si="17"/>
        <v>5.9365100469999099E-5</v>
      </c>
      <c r="F352" s="19"/>
      <c r="H352" s="19"/>
      <c r="J352" s="19"/>
      <c r="L352" s="19"/>
    </row>
    <row r="353" spans="1:12" x14ac:dyDescent="0.25">
      <c r="A353" s="21">
        <f t="shared" si="16"/>
        <v>51</v>
      </c>
      <c r="B353" s="35">
        <v>0.92830826642531095</v>
      </c>
      <c r="C353" s="35">
        <f t="shared" si="15"/>
        <v>0.92830826642531095</v>
      </c>
      <c r="D353" s="4">
        <v>0.92834670660463003</v>
      </c>
      <c r="E353" s="19">
        <f t="shared" si="17"/>
        <v>3.8440179319088053E-5</v>
      </c>
      <c r="F353" s="19"/>
      <c r="H353" s="19"/>
      <c r="J353" s="19"/>
      <c r="L353" s="19"/>
    </row>
    <row r="354" spans="1:12" x14ac:dyDescent="0.25">
      <c r="A354" s="21">
        <f t="shared" si="16"/>
        <v>52</v>
      </c>
      <c r="B354" s="35">
        <v>0.99673765689781602</v>
      </c>
      <c r="C354" s="35">
        <f t="shared" si="15"/>
        <v>0.99673765689781602</v>
      </c>
      <c r="D354" s="4">
        <v>0.99744616230618199</v>
      </c>
      <c r="E354" s="19">
        <f t="shared" si="17"/>
        <v>7.0850540836597808E-4</v>
      </c>
      <c r="F354" s="19"/>
      <c r="H354" s="19"/>
      <c r="J354" s="19"/>
      <c r="L354" s="19"/>
    </row>
    <row r="355" spans="1:12" x14ac:dyDescent="0.25">
      <c r="A355" s="21">
        <f t="shared" si="16"/>
        <v>53</v>
      </c>
      <c r="B355" s="13">
        <v>0.94168825556658198</v>
      </c>
      <c r="C355" s="35">
        <f t="shared" si="15"/>
        <v>0.94168825556658198</v>
      </c>
      <c r="D355" s="4">
        <v>0.94170226788698397</v>
      </c>
      <c r="E355" s="19">
        <f t="shared" si="17"/>
        <v>1.4012320401990408E-5</v>
      </c>
      <c r="F355" s="19"/>
      <c r="H355" s="19"/>
      <c r="J355" s="19"/>
      <c r="L355" s="19"/>
    </row>
    <row r="356" spans="1:12" x14ac:dyDescent="0.25">
      <c r="A356" s="21">
        <f t="shared" si="16"/>
        <v>54</v>
      </c>
      <c r="B356" s="13">
        <v>0.98610942392521095</v>
      </c>
      <c r="C356" s="35">
        <f t="shared" si="15"/>
        <v>0.98610942392521095</v>
      </c>
      <c r="D356" s="33">
        <v>0.98643595267611095</v>
      </c>
      <c r="E356" s="19">
        <f t="shared" si="17"/>
        <v>3.2652875090000144E-4</v>
      </c>
      <c r="F356" s="19"/>
      <c r="H356" s="19"/>
      <c r="J356" s="19"/>
      <c r="L356" s="19"/>
    </row>
    <row r="357" spans="1:12" x14ac:dyDescent="0.25">
      <c r="A357" s="21">
        <f t="shared" si="16"/>
        <v>55</v>
      </c>
      <c r="B357" s="13">
        <v>0.89028471796275899</v>
      </c>
      <c r="C357" s="35">
        <f t="shared" si="15"/>
        <v>0.89028471796275899</v>
      </c>
      <c r="D357" s="4">
        <v>0.891108337214508</v>
      </c>
      <c r="E357" s="19">
        <f t="shared" si="17"/>
        <v>8.2361925174900819E-4</v>
      </c>
      <c r="F357" s="19"/>
      <c r="H357" s="19"/>
      <c r="J357" s="19"/>
      <c r="L357" s="19"/>
    </row>
    <row r="358" spans="1:12" x14ac:dyDescent="0.25">
      <c r="A358" s="21">
        <f t="shared" si="16"/>
        <v>56</v>
      </c>
      <c r="B358" s="13">
        <v>0.90024178289252899</v>
      </c>
      <c r="C358" s="35">
        <f t="shared" si="15"/>
        <v>0.90024178289252899</v>
      </c>
      <c r="D358" s="4">
        <v>0.90094598502606404</v>
      </c>
      <c r="E358" s="19">
        <f t="shared" si="17"/>
        <v>7.04202133535059E-4</v>
      </c>
      <c r="F358" s="19"/>
      <c r="H358" s="19"/>
      <c r="J358" s="19"/>
      <c r="L358" s="19"/>
    </row>
    <row r="359" spans="1:12" x14ac:dyDescent="0.25">
      <c r="A359" s="21">
        <f t="shared" si="16"/>
        <v>57</v>
      </c>
      <c r="B359" s="13">
        <v>0.951450866582635</v>
      </c>
      <c r="C359" s="35">
        <f t="shared" si="15"/>
        <v>0.951450866582635</v>
      </c>
      <c r="D359" s="4">
        <v>0.95279344492084295</v>
      </c>
      <c r="E359" s="19">
        <f t="shared" si="17"/>
        <v>1.3425783382079448E-3</v>
      </c>
      <c r="F359" s="19"/>
      <c r="H359" s="19"/>
      <c r="J359" s="19"/>
      <c r="L359" s="19"/>
    </row>
    <row r="360" spans="1:12" x14ac:dyDescent="0.25">
      <c r="A360" s="21">
        <f t="shared" si="16"/>
        <v>58</v>
      </c>
      <c r="B360" s="13">
        <v>0.91801752064186604</v>
      </c>
      <c r="C360" s="35">
        <f t="shared" si="15"/>
        <v>0.91801752064186604</v>
      </c>
      <c r="D360" s="4">
        <v>0.91914693082855603</v>
      </c>
      <c r="E360" s="19">
        <f t="shared" si="17"/>
        <v>1.1294101866899942E-3</v>
      </c>
      <c r="F360" s="19"/>
      <c r="H360" s="19"/>
      <c r="J360" s="19"/>
      <c r="L360" s="19"/>
    </row>
    <row r="361" spans="1:12" x14ac:dyDescent="0.25">
      <c r="A361" s="21">
        <f t="shared" si="16"/>
        <v>59</v>
      </c>
      <c r="B361" s="13">
        <v>0.94792791793085796</v>
      </c>
      <c r="C361" s="35">
        <f t="shared" si="15"/>
        <v>0.94792791793085796</v>
      </c>
      <c r="D361" s="33">
        <v>0.94909796207093999</v>
      </c>
      <c r="E361" s="19">
        <f t="shared" si="17"/>
        <v>1.1700441400820383E-3</v>
      </c>
      <c r="F361" s="19"/>
      <c r="H361" s="19"/>
      <c r="J361" s="19"/>
      <c r="L361" s="19"/>
    </row>
    <row r="362" spans="1:12" x14ac:dyDescent="0.25">
      <c r="A362" s="21">
        <f t="shared" si="16"/>
        <v>60</v>
      </c>
      <c r="B362" s="13">
        <v>0.95333929136878404</v>
      </c>
      <c r="C362" s="35">
        <f t="shared" si="15"/>
        <v>0.95333929136878404</v>
      </c>
      <c r="D362" s="33">
        <v>0.95457466575796002</v>
      </c>
      <c r="E362" s="19">
        <f t="shared" si="17"/>
        <v>1.2353743891759805E-3</v>
      </c>
      <c r="F362" s="19"/>
      <c r="H362" s="19"/>
      <c r="J362" s="19"/>
      <c r="L362" s="19"/>
    </row>
    <row r="363" spans="1:12" x14ac:dyDescent="0.25">
      <c r="A363" s="21">
        <f t="shared" si="16"/>
        <v>61</v>
      </c>
      <c r="B363" s="13">
        <v>0.95824805209901298</v>
      </c>
      <c r="C363" s="35">
        <f t="shared" si="15"/>
        <v>0.95824805209901298</v>
      </c>
      <c r="D363" s="33">
        <v>0.95960787566930905</v>
      </c>
      <c r="E363" s="19">
        <f t="shared" si="17"/>
        <v>1.3598235702960704E-3</v>
      </c>
      <c r="F363" s="19"/>
      <c r="H363" s="19"/>
      <c r="J363" s="19"/>
      <c r="L363" s="19"/>
    </row>
    <row r="364" spans="1:12" x14ac:dyDescent="0.25">
      <c r="A364" s="21">
        <f t="shared" si="16"/>
        <v>62</v>
      </c>
      <c r="B364" s="13">
        <v>0.97546053099787799</v>
      </c>
      <c r="C364" s="35">
        <f t="shared" si="15"/>
        <v>0.97546053099787799</v>
      </c>
      <c r="D364" s="33">
        <v>0.97673542943857306</v>
      </c>
      <c r="E364" s="19">
        <f t="shared" si="17"/>
        <v>1.2748984406950603E-3</v>
      </c>
      <c r="F364" s="19"/>
      <c r="H364" s="19"/>
      <c r="J364" s="19"/>
      <c r="L364" s="19"/>
    </row>
    <row r="365" spans="1:12" x14ac:dyDescent="0.25">
      <c r="A365" s="21">
        <f t="shared" si="16"/>
        <v>63</v>
      </c>
      <c r="B365" s="13">
        <v>0.94970960291377404</v>
      </c>
      <c r="C365" s="35">
        <f t="shared" si="15"/>
        <v>0.94970960291377404</v>
      </c>
      <c r="D365" s="4">
        <v>0.95105131140907895</v>
      </c>
      <c r="E365" s="19">
        <f t="shared" si="17"/>
        <v>1.3417084953049052E-3</v>
      </c>
      <c r="F365" s="19"/>
      <c r="H365" s="19"/>
      <c r="J365" s="19"/>
      <c r="L365" s="19"/>
    </row>
    <row r="366" spans="1:12" x14ac:dyDescent="0.25">
      <c r="A366" s="21">
        <f t="shared" si="16"/>
        <v>64</v>
      </c>
      <c r="B366" s="13">
        <v>0.97285128421487999</v>
      </c>
      <c r="C366" s="35">
        <f t="shared" si="15"/>
        <v>0.97285128421487999</v>
      </c>
      <c r="D366" s="4">
        <v>0.97424261888178798</v>
      </c>
      <c r="E366" s="19">
        <f t="shared" si="17"/>
        <v>1.3913346669079951E-3</v>
      </c>
      <c r="F366" s="19"/>
      <c r="H366" s="19"/>
      <c r="J366" s="19"/>
      <c r="L366" s="19"/>
    </row>
    <row r="367" spans="1:12" x14ac:dyDescent="0.25">
      <c r="A367" s="21">
        <f t="shared" si="16"/>
        <v>65</v>
      </c>
      <c r="B367" s="13">
        <v>0.98007654236856101</v>
      </c>
      <c r="C367" s="35">
        <f t="shared" si="15"/>
        <v>0.98007654236856101</v>
      </c>
      <c r="D367" s="4">
        <v>0.98147004167585195</v>
      </c>
      <c r="E367" s="19">
        <f t="shared" si="17"/>
        <v>1.3934993072909352E-3</v>
      </c>
      <c r="F367" s="19"/>
      <c r="H367" s="19"/>
      <c r="J367" s="19"/>
      <c r="L367" s="19"/>
    </row>
    <row r="368" spans="1:12" x14ac:dyDescent="0.25">
      <c r="A368" s="21">
        <f t="shared" si="16"/>
        <v>66</v>
      </c>
      <c r="B368" s="13">
        <v>0.96954843625064502</v>
      </c>
      <c r="C368" s="35">
        <f t="shared" ref="C368:C431" si="18">B368</f>
        <v>0.96954843625064502</v>
      </c>
      <c r="D368" s="4">
        <v>0.97097438486194698</v>
      </c>
      <c r="E368" s="19">
        <f t="shared" si="17"/>
        <v>1.4259486113019637E-3</v>
      </c>
      <c r="F368" s="19"/>
      <c r="H368" s="19"/>
      <c r="J368" s="19"/>
      <c r="L368" s="19"/>
    </row>
    <row r="369" spans="1:12" x14ac:dyDescent="0.25">
      <c r="A369" s="21">
        <f t="shared" ref="A369:A432" si="19">A368+1</f>
        <v>67</v>
      </c>
      <c r="B369" s="13">
        <v>0.97754156995354802</v>
      </c>
      <c r="C369" s="35">
        <f t="shared" si="18"/>
        <v>0.97754156995354802</v>
      </c>
      <c r="D369" s="4">
        <v>0.97901225106418099</v>
      </c>
      <c r="E369" s="19">
        <f t="shared" si="17"/>
        <v>1.4706811106329765E-3</v>
      </c>
      <c r="F369" s="19"/>
      <c r="H369" s="19"/>
      <c r="J369" s="19"/>
      <c r="L369" s="19"/>
    </row>
    <row r="370" spans="1:12" x14ac:dyDescent="0.25">
      <c r="A370" s="21">
        <f t="shared" si="19"/>
        <v>68</v>
      </c>
      <c r="B370" s="13">
        <v>1.0189528510786501</v>
      </c>
      <c r="C370" s="35">
        <f t="shared" si="18"/>
        <v>1.0189528510786501</v>
      </c>
      <c r="D370" s="4">
        <v>1.0202567261871101</v>
      </c>
      <c r="E370" s="19">
        <f t="shared" si="17"/>
        <v>1.3038751084599731E-3</v>
      </c>
      <c r="F370" s="19"/>
      <c r="H370" s="19"/>
      <c r="J370" s="19"/>
      <c r="L370" s="19"/>
    </row>
    <row r="371" spans="1:12" x14ac:dyDescent="0.25">
      <c r="A371" s="21">
        <f t="shared" si="19"/>
        <v>69</v>
      </c>
      <c r="B371" s="13">
        <v>1.0249999770924201</v>
      </c>
      <c r="C371" s="35">
        <f t="shared" si="18"/>
        <v>1.0249999770924201</v>
      </c>
      <c r="D371" s="4">
        <v>1.0265209682693801</v>
      </c>
      <c r="E371" s="19">
        <f t="shared" si="17"/>
        <v>1.5209911769600293E-3</v>
      </c>
      <c r="F371" s="19"/>
      <c r="H371" s="19"/>
      <c r="J371" s="19"/>
      <c r="L371" s="19"/>
    </row>
    <row r="372" spans="1:12" x14ac:dyDescent="0.25">
      <c r="A372" s="21">
        <f t="shared" si="19"/>
        <v>70</v>
      </c>
      <c r="B372" s="13">
        <v>0.98688049574979197</v>
      </c>
      <c r="C372" s="35">
        <f t="shared" si="18"/>
        <v>0.98688049574979197</v>
      </c>
      <c r="D372" s="4">
        <v>0.98694085008049603</v>
      </c>
      <c r="E372" s="19">
        <f t="shared" si="17"/>
        <v>6.0354330704059933E-5</v>
      </c>
      <c r="F372" s="19"/>
      <c r="H372" s="19"/>
      <c r="J372" s="19"/>
      <c r="L372" s="19"/>
    </row>
    <row r="373" spans="1:12" x14ac:dyDescent="0.25">
      <c r="A373" s="21">
        <f t="shared" si="19"/>
        <v>71</v>
      </c>
      <c r="B373" s="13">
        <v>0.99148481489710505</v>
      </c>
      <c r="C373" s="35">
        <f t="shared" si="18"/>
        <v>0.99148481489710505</v>
      </c>
      <c r="D373" s="4">
        <v>0.99151701734811504</v>
      </c>
      <c r="E373" s="19">
        <f t="shared" si="17"/>
        <v>3.2202451009988309E-5</v>
      </c>
      <c r="F373" s="19"/>
      <c r="H373" s="19"/>
      <c r="J373" s="19"/>
      <c r="L373" s="19"/>
    </row>
    <row r="374" spans="1:12" x14ac:dyDescent="0.25">
      <c r="A374" s="21">
        <f t="shared" si="19"/>
        <v>72</v>
      </c>
      <c r="B374" s="13">
        <v>0.99541192862223304</v>
      </c>
      <c r="C374" s="35">
        <f t="shared" si="18"/>
        <v>0.99541192862223304</v>
      </c>
      <c r="D374" s="4">
        <v>0.99551399412577701</v>
      </c>
      <c r="E374" s="19">
        <f t="shared" si="17"/>
        <v>1.0206550354396882E-4</v>
      </c>
      <c r="F374" s="19"/>
      <c r="H374" s="19"/>
      <c r="J374" s="19"/>
      <c r="L374" s="19"/>
    </row>
    <row r="375" spans="1:12" x14ac:dyDescent="0.25">
      <c r="A375" s="21">
        <f t="shared" si="19"/>
        <v>73</v>
      </c>
      <c r="B375" s="13">
        <v>0.99688625880938697</v>
      </c>
      <c r="C375" s="35">
        <f t="shared" si="18"/>
        <v>0.99688625880938697</v>
      </c>
      <c r="D375" s="4">
        <v>0.99819889731715705</v>
      </c>
      <c r="E375" s="19">
        <f t="shared" si="17"/>
        <v>1.3126385077700808E-3</v>
      </c>
      <c r="F375" s="19"/>
      <c r="H375" s="19"/>
      <c r="J375" s="19"/>
      <c r="L375" s="19"/>
    </row>
    <row r="376" spans="1:12" x14ac:dyDescent="0.25">
      <c r="A376" s="21">
        <f t="shared" si="19"/>
        <v>74</v>
      </c>
      <c r="B376" s="13">
        <v>1.01605139571769</v>
      </c>
      <c r="C376" s="35">
        <f t="shared" si="18"/>
        <v>1.01605139571769</v>
      </c>
      <c r="D376" s="4">
        <v>1.01648491393733</v>
      </c>
      <c r="E376" s="19">
        <f t="shared" si="17"/>
        <v>4.3351821963999448E-4</v>
      </c>
      <c r="F376" s="19"/>
      <c r="H376" s="19"/>
      <c r="J376" s="19"/>
      <c r="L376" s="19"/>
    </row>
    <row r="377" spans="1:12" x14ac:dyDescent="0.25">
      <c r="A377" s="21">
        <f t="shared" si="19"/>
        <v>75</v>
      </c>
      <c r="B377" s="13">
        <v>1.0083567783949099</v>
      </c>
      <c r="C377" s="35">
        <f t="shared" si="18"/>
        <v>1.0083567783949099</v>
      </c>
      <c r="D377" s="4">
        <v>1.0089354755012401</v>
      </c>
      <c r="E377" s="19">
        <f t="shared" si="17"/>
        <v>5.7869710633018379E-4</v>
      </c>
      <c r="F377" s="19"/>
      <c r="H377" s="19"/>
      <c r="J377" s="19"/>
      <c r="L377" s="19"/>
    </row>
    <row r="378" spans="1:12" x14ac:dyDescent="0.25">
      <c r="A378" s="21">
        <f t="shared" si="19"/>
        <v>76</v>
      </c>
      <c r="B378" s="13">
        <v>1.05200004718991</v>
      </c>
      <c r="C378" s="35">
        <f t="shared" si="18"/>
        <v>1.05200004718991</v>
      </c>
      <c r="D378" s="4">
        <v>1.05229152381743</v>
      </c>
      <c r="E378" s="19">
        <f t="shared" si="17"/>
        <v>2.9147662751993764E-4</v>
      </c>
      <c r="F378" s="19"/>
      <c r="H378" s="19"/>
      <c r="J378" s="19"/>
      <c r="L378" s="19"/>
    </row>
    <row r="379" spans="1:12" x14ac:dyDescent="0.25">
      <c r="A379" s="21">
        <f t="shared" si="19"/>
        <v>77</v>
      </c>
      <c r="B379" s="13">
        <v>1.05200004692853</v>
      </c>
      <c r="C379" s="35">
        <f t="shared" si="18"/>
        <v>1.05200004692853</v>
      </c>
      <c r="D379" s="4">
        <v>1.05221348851953</v>
      </c>
      <c r="E379" s="19">
        <f t="shared" si="17"/>
        <v>2.1344159100000759E-4</v>
      </c>
      <c r="F379" s="19"/>
      <c r="H379" s="19"/>
      <c r="J379" s="19"/>
      <c r="L379" s="19"/>
    </row>
    <row r="380" spans="1:12" x14ac:dyDescent="0.25">
      <c r="A380" s="21">
        <f t="shared" si="19"/>
        <v>78</v>
      </c>
      <c r="B380" s="13">
        <v>1.00814184327558</v>
      </c>
      <c r="C380" s="35">
        <f t="shared" si="18"/>
        <v>1.00814184327558</v>
      </c>
      <c r="D380" s="4">
        <v>1.00819679107894</v>
      </c>
      <c r="E380" s="19">
        <f t="shared" si="17"/>
        <v>5.4947803360017033E-5</v>
      </c>
      <c r="F380" s="19"/>
      <c r="H380" s="19"/>
      <c r="J380" s="19"/>
      <c r="L380" s="19"/>
    </row>
    <row r="381" spans="1:12" x14ac:dyDescent="0.25">
      <c r="A381" s="21">
        <f t="shared" si="19"/>
        <v>79</v>
      </c>
      <c r="B381" s="13">
        <v>1.0187966591855599</v>
      </c>
      <c r="C381" s="35">
        <f t="shared" si="18"/>
        <v>1.0187966591855599</v>
      </c>
      <c r="D381" s="4">
        <v>1.0189260752914899</v>
      </c>
      <c r="E381" s="19">
        <f t="shared" si="17"/>
        <v>1.2941610592998032E-4</v>
      </c>
      <c r="F381" s="19"/>
      <c r="H381" s="19"/>
      <c r="J381" s="19"/>
      <c r="L381" s="19"/>
    </row>
    <row r="382" spans="1:12" x14ac:dyDescent="0.25">
      <c r="A382" s="21">
        <f t="shared" si="19"/>
        <v>80</v>
      </c>
      <c r="B382" s="13">
        <v>1.00000000137934</v>
      </c>
      <c r="C382" s="35">
        <f t="shared" si="18"/>
        <v>1.00000000137934</v>
      </c>
      <c r="D382" s="4">
        <v>1.0001166484667801</v>
      </c>
      <c r="E382" s="19">
        <f t="shared" si="17"/>
        <v>1.1664708744008045E-4</v>
      </c>
      <c r="F382" s="19"/>
      <c r="H382" s="19"/>
      <c r="J382" s="19"/>
      <c r="L382" s="19"/>
    </row>
    <row r="383" spans="1:12" x14ac:dyDescent="0.25">
      <c r="A383" s="21">
        <f t="shared" si="19"/>
        <v>81</v>
      </c>
      <c r="B383" s="13">
        <v>0.989020712954508</v>
      </c>
      <c r="C383" s="35">
        <f t="shared" si="18"/>
        <v>0.989020712954508</v>
      </c>
      <c r="D383" s="4">
        <v>0.989102810218216</v>
      </c>
      <c r="E383" s="19">
        <f t="shared" si="17"/>
        <v>8.2097263708003076E-5</v>
      </c>
      <c r="F383" s="19"/>
      <c r="H383" s="19"/>
      <c r="J383" s="19"/>
      <c r="L383" s="19"/>
    </row>
    <row r="384" spans="1:12" x14ac:dyDescent="0.25">
      <c r="A384" s="21">
        <f t="shared" si="19"/>
        <v>82</v>
      </c>
      <c r="B384" s="13">
        <v>1.0064229279689301</v>
      </c>
      <c r="C384" s="35">
        <f t="shared" si="18"/>
        <v>1.0064229279689301</v>
      </c>
      <c r="D384" s="4">
        <v>1.00652058998894</v>
      </c>
      <c r="E384" s="19">
        <f t="shared" si="17"/>
        <v>9.7662020009936512E-5</v>
      </c>
      <c r="F384" s="19"/>
      <c r="H384" s="19"/>
      <c r="J384" s="19"/>
      <c r="L384" s="19"/>
    </row>
    <row r="385" spans="1:12" x14ac:dyDescent="0.25">
      <c r="A385" s="21">
        <f t="shared" si="19"/>
        <v>83</v>
      </c>
      <c r="B385" s="13">
        <v>1.0013037467150201</v>
      </c>
      <c r="C385" s="35">
        <f t="shared" si="18"/>
        <v>1.0013037467150201</v>
      </c>
      <c r="D385" s="4">
        <v>1.0013638683653701</v>
      </c>
      <c r="E385" s="19">
        <f t="shared" si="17"/>
        <v>6.0121650349964639E-5</v>
      </c>
      <c r="F385" s="19"/>
      <c r="H385" s="19"/>
      <c r="J385" s="19"/>
      <c r="L385" s="19"/>
    </row>
    <row r="386" spans="1:12" x14ac:dyDescent="0.25">
      <c r="A386" s="21">
        <f t="shared" si="19"/>
        <v>84</v>
      </c>
      <c r="B386" s="13">
        <v>1.02723365021627</v>
      </c>
      <c r="C386" s="35">
        <f t="shared" si="18"/>
        <v>1.02723365021627</v>
      </c>
      <c r="D386" s="4">
        <v>1.0274258272064201</v>
      </c>
      <c r="E386" s="19">
        <f t="shared" si="17"/>
        <v>1.921769901500614E-4</v>
      </c>
      <c r="F386" s="19"/>
      <c r="H386" s="19"/>
      <c r="J386" s="19"/>
      <c r="L386" s="19"/>
    </row>
    <row r="387" spans="1:12" x14ac:dyDescent="0.25">
      <c r="A387" s="21">
        <f t="shared" si="19"/>
        <v>85</v>
      </c>
      <c r="B387" s="13">
        <v>0.99597342842746805</v>
      </c>
      <c r="C387" s="35">
        <f t="shared" si="18"/>
        <v>0.99597342842746805</v>
      </c>
      <c r="D387" s="4">
        <v>0.99617370739295197</v>
      </c>
      <c r="E387" s="19">
        <f t="shared" si="17"/>
        <v>2.0027896548391322E-4</v>
      </c>
      <c r="F387" s="19"/>
      <c r="H387" s="19"/>
      <c r="J387" s="19"/>
      <c r="L387" s="19"/>
    </row>
    <row r="388" spans="1:12" x14ac:dyDescent="0.25">
      <c r="A388" s="21">
        <f t="shared" si="19"/>
        <v>86</v>
      </c>
      <c r="B388" s="13">
        <v>1.0191751562587801</v>
      </c>
      <c r="C388" s="35">
        <f t="shared" si="18"/>
        <v>1.0191751562587801</v>
      </c>
      <c r="D388" s="4">
        <v>1.0194201059475301</v>
      </c>
      <c r="E388" s="19">
        <f t="shared" ref="E388:E451" si="20">ABS(C388-D388)</f>
        <v>2.4494968874999579E-4</v>
      </c>
      <c r="F388" s="19"/>
      <c r="H388" s="19"/>
      <c r="J388" s="19"/>
      <c r="L388" s="19"/>
    </row>
    <row r="389" spans="1:12" x14ac:dyDescent="0.25">
      <c r="A389" s="21">
        <f t="shared" si="19"/>
        <v>87</v>
      </c>
      <c r="B389" s="13">
        <v>1.00174762592554</v>
      </c>
      <c r="C389" s="35">
        <f t="shared" si="18"/>
        <v>1.00174762592554</v>
      </c>
      <c r="D389" s="4">
        <v>1.00216600288211</v>
      </c>
      <c r="E389" s="19">
        <f t="shared" si="20"/>
        <v>4.1837695656998797E-4</v>
      </c>
      <c r="F389" s="19"/>
      <c r="H389" s="19"/>
      <c r="J389" s="19"/>
      <c r="L389" s="19"/>
    </row>
    <row r="390" spans="1:12" x14ac:dyDescent="0.25">
      <c r="A390" s="21">
        <f t="shared" si="19"/>
        <v>88</v>
      </c>
      <c r="B390" s="13">
        <v>0.99000001076690003</v>
      </c>
      <c r="C390" s="35">
        <f t="shared" si="18"/>
        <v>0.99000001076690003</v>
      </c>
      <c r="D390" s="4">
        <v>0.99008254254983397</v>
      </c>
      <c r="E390" s="19">
        <f t="shared" si="20"/>
        <v>8.2531782933936704E-5</v>
      </c>
      <c r="F390" s="19"/>
      <c r="H390" s="19"/>
      <c r="J390" s="19"/>
      <c r="L390" s="19"/>
    </row>
    <row r="391" spans="1:12" x14ac:dyDescent="0.25">
      <c r="A391" s="21">
        <f t="shared" si="19"/>
        <v>89</v>
      </c>
      <c r="B391" s="13">
        <v>0.96869509025157896</v>
      </c>
      <c r="C391" s="35">
        <f t="shared" si="18"/>
        <v>0.96869509025157896</v>
      </c>
      <c r="D391" s="4">
        <v>0.96864301249731699</v>
      </c>
      <c r="E391" s="19">
        <f t="shared" si="20"/>
        <v>5.2077754261969922E-5</v>
      </c>
      <c r="F391" s="19"/>
      <c r="H391" s="19"/>
      <c r="J391" s="19"/>
      <c r="L391" s="19"/>
    </row>
    <row r="392" spans="1:12" x14ac:dyDescent="0.25">
      <c r="A392" s="21">
        <f t="shared" si="19"/>
        <v>90</v>
      </c>
      <c r="B392" s="13">
        <v>0.96947131109104701</v>
      </c>
      <c r="C392" s="35">
        <f t="shared" si="18"/>
        <v>0.96947131109104701</v>
      </c>
      <c r="D392" s="4">
        <v>0.96940176405429201</v>
      </c>
      <c r="E392" s="19">
        <f t="shared" si="20"/>
        <v>6.9547036754991076E-5</v>
      </c>
      <c r="F392" s="19"/>
      <c r="H392" s="19"/>
      <c r="J392" s="19"/>
      <c r="L392" s="19"/>
    </row>
    <row r="393" spans="1:12" x14ac:dyDescent="0.25">
      <c r="A393" s="21">
        <f t="shared" si="19"/>
        <v>91</v>
      </c>
      <c r="B393" s="13">
        <v>0.97018707172170804</v>
      </c>
      <c r="C393" s="35">
        <f t="shared" si="18"/>
        <v>0.97018707172170804</v>
      </c>
      <c r="D393" s="4">
        <v>0.96889759142101495</v>
      </c>
      <c r="E393" s="19">
        <f t="shared" si="20"/>
        <v>1.2894803006930911E-3</v>
      </c>
      <c r="F393" s="19"/>
      <c r="H393" s="19"/>
      <c r="J393" s="19"/>
      <c r="L393" s="19"/>
    </row>
    <row r="394" spans="1:12" x14ac:dyDescent="0.25">
      <c r="A394" s="21">
        <f t="shared" si="19"/>
        <v>92</v>
      </c>
      <c r="B394" s="13">
        <v>0.95293617222873095</v>
      </c>
      <c r="C394" s="35">
        <f t="shared" si="18"/>
        <v>0.95293617222873095</v>
      </c>
      <c r="D394" s="4">
        <v>0.95355496400844997</v>
      </c>
      <c r="E394" s="19">
        <f t="shared" si="20"/>
        <v>6.18791779719019E-4</v>
      </c>
      <c r="F394" s="19"/>
      <c r="H394" s="19"/>
      <c r="J394" s="19"/>
      <c r="L394" s="19"/>
    </row>
    <row r="395" spans="1:12" x14ac:dyDescent="0.25">
      <c r="A395" s="21">
        <f t="shared" si="19"/>
        <v>93</v>
      </c>
      <c r="B395" s="13">
        <v>0.97250602878572101</v>
      </c>
      <c r="C395" s="35">
        <f t="shared" si="18"/>
        <v>0.97250602878572101</v>
      </c>
      <c r="D395" s="4">
        <v>0.97122914874660804</v>
      </c>
      <c r="E395" s="19">
        <f t="shared" si="20"/>
        <v>1.2768800391129709E-3</v>
      </c>
      <c r="F395" s="19"/>
      <c r="H395" s="19"/>
      <c r="J395" s="19"/>
      <c r="L395" s="19"/>
    </row>
    <row r="396" spans="1:12" x14ac:dyDescent="0.25">
      <c r="A396" s="21">
        <f t="shared" si="19"/>
        <v>94</v>
      </c>
      <c r="B396" s="13">
        <v>0.84619531949426896</v>
      </c>
      <c r="C396" s="35">
        <f t="shared" si="18"/>
        <v>0.84619531949426896</v>
      </c>
      <c r="D396" s="4">
        <v>0.845118315060301</v>
      </c>
      <c r="E396" s="19">
        <f t="shared" si="20"/>
        <v>1.0770044339679652E-3</v>
      </c>
      <c r="F396" s="19"/>
      <c r="H396" s="19"/>
      <c r="J396" s="19"/>
      <c r="L396" s="19"/>
    </row>
    <row r="397" spans="1:12" x14ac:dyDescent="0.25">
      <c r="A397" s="21">
        <f t="shared" si="19"/>
        <v>95</v>
      </c>
      <c r="B397" s="13">
        <v>0.91317503341507</v>
      </c>
      <c r="C397" s="35">
        <f t="shared" si="18"/>
        <v>0.91317503341507</v>
      </c>
      <c r="D397" s="4">
        <v>0.91263440957401698</v>
      </c>
      <c r="E397" s="19">
        <f t="shared" si="20"/>
        <v>5.4062384105302286E-4</v>
      </c>
      <c r="F397" s="19"/>
      <c r="H397" s="19"/>
      <c r="J397" s="19"/>
      <c r="L397" s="19"/>
    </row>
    <row r="398" spans="1:12" x14ac:dyDescent="0.25">
      <c r="A398" s="21">
        <f t="shared" si="19"/>
        <v>96</v>
      </c>
      <c r="B398" s="13">
        <v>0.82877121128656295</v>
      </c>
      <c r="C398" s="35">
        <f t="shared" si="18"/>
        <v>0.82877121128656295</v>
      </c>
      <c r="D398" s="4">
        <v>0.82755967102001704</v>
      </c>
      <c r="E398" s="19">
        <f t="shared" si="20"/>
        <v>1.2115402665459074E-3</v>
      </c>
      <c r="F398" s="19"/>
      <c r="H398" s="19"/>
      <c r="J398" s="19"/>
      <c r="L398" s="19"/>
    </row>
    <row r="399" spans="1:12" x14ac:dyDescent="0.25">
      <c r="A399" s="21">
        <f t="shared" si="19"/>
        <v>97</v>
      </c>
      <c r="B399" s="13">
        <v>0.82607158144664805</v>
      </c>
      <c r="C399" s="35">
        <f t="shared" si="18"/>
        <v>0.82607158144664805</v>
      </c>
      <c r="D399" s="4">
        <v>0.82490176458567499</v>
      </c>
      <c r="E399" s="19">
        <f t="shared" si="20"/>
        <v>1.1698168609730608E-3</v>
      </c>
      <c r="F399" s="19"/>
      <c r="H399" s="19"/>
      <c r="J399" s="19"/>
      <c r="L399" s="19"/>
    </row>
    <row r="400" spans="1:12" x14ac:dyDescent="0.25">
      <c r="A400" s="21">
        <f t="shared" si="19"/>
        <v>98</v>
      </c>
      <c r="B400" s="13">
        <v>1.01431431873624</v>
      </c>
      <c r="C400" s="35">
        <f t="shared" si="18"/>
        <v>1.01431431873624</v>
      </c>
      <c r="D400" s="4">
        <v>1.0146656506703799</v>
      </c>
      <c r="E400" s="19">
        <f t="shared" si="20"/>
        <v>3.5133193413994235E-4</v>
      </c>
      <c r="F400" s="19"/>
      <c r="H400" s="19"/>
      <c r="J400" s="19"/>
      <c r="L400" s="19"/>
    </row>
    <row r="401" spans="1:12" x14ac:dyDescent="0.25">
      <c r="A401" s="21">
        <f t="shared" si="19"/>
        <v>99</v>
      </c>
      <c r="B401" s="13">
        <v>0.96164970069422595</v>
      </c>
      <c r="C401" s="35">
        <f t="shared" si="18"/>
        <v>0.96164970069422595</v>
      </c>
      <c r="D401" s="4">
        <v>0.96134806296015995</v>
      </c>
      <c r="E401" s="19">
        <f t="shared" si="20"/>
        <v>3.0163773406599592E-4</v>
      </c>
      <c r="F401" s="19"/>
      <c r="H401" s="19"/>
      <c r="J401" s="19"/>
      <c r="L401" s="19"/>
    </row>
    <row r="402" spans="1:12" x14ac:dyDescent="0.25">
      <c r="A402" s="21">
        <f t="shared" si="19"/>
        <v>100</v>
      </c>
      <c r="B402" s="13">
        <v>0.84544641556477895</v>
      </c>
      <c r="C402" s="35">
        <f t="shared" si="18"/>
        <v>0.84544641556477895</v>
      </c>
      <c r="D402" s="4">
        <v>0.84468514663394301</v>
      </c>
      <c r="E402" s="19">
        <f t="shared" si="20"/>
        <v>7.6126893083594549E-4</v>
      </c>
      <c r="F402" s="19"/>
      <c r="H402" s="19"/>
      <c r="J402" s="19"/>
      <c r="L402" s="19"/>
    </row>
    <row r="403" spans="1:12" x14ac:dyDescent="0.25">
      <c r="A403" s="21">
        <f t="shared" si="19"/>
        <v>101</v>
      </c>
      <c r="B403" s="13">
        <v>0.84130344993211703</v>
      </c>
      <c r="C403" s="35">
        <f t="shared" si="18"/>
        <v>0.84130344993211703</v>
      </c>
      <c r="D403" s="4">
        <v>0.84012137852317703</v>
      </c>
      <c r="E403" s="19">
        <f t="shared" si="20"/>
        <v>1.1820714089399997E-3</v>
      </c>
      <c r="F403" s="19"/>
      <c r="H403" s="19"/>
      <c r="J403" s="19"/>
      <c r="L403" s="19"/>
    </row>
    <row r="404" spans="1:12" x14ac:dyDescent="0.25">
      <c r="A404" s="21">
        <f t="shared" si="19"/>
        <v>102</v>
      </c>
      <c r="B404" s="13">
        <v>0.85905179954720701</v>
      </c>
      <c r="C404" s="35">
        <f t="shared" si="18"/>
        <v>0.85905179954720701</v>
      </c>
      <c r="D404" s="4">
        <v>0.858281540724803</v>
      </c>
      <c r="E404" s="19">
        <f t="shared" si="20"/>
        <v>7.702588224040019E-4</v>
      </c>
      <c r="F404" s="19"/>
      <c r="H404" s="19"/>
      <c r="J404" s="19"/>
      <c r="L404" s="19"/>
    </row>
    <row r="405" spans="1:12" x14ac:dyDescent="0.25">
      <c r="A405" s="21">
        <f t="shared" si="19"/>
        <v>103</v>
      </c>
      <c r="B405" s="13">
        <v>0.90145853918594299</v>
      </c>
      <c r="C405" s="35">
        <f t="shared" si="18"/>
        <v>0.90145853918594299</v>
      </c>
      <c r="D405" s="4">
        <v>0.90088378839766003</v>
      </c>
      <c r="E405" s="19">
        <f t="shared" si="20"/>
        <v>5.7475078828295167E-4</v>
      </c>
      <c r="F405" s="19"/>
      <c r="H405" s="19"/>
      <c r="J405" s="19"/>
      <c r="L405" s="19"/>
    </row>
    <row r="406" spans="1:12" x14ac:dyDescent="0.25">
      <c r="A406" s="21">
        <f t="shared" si="19"/>
        <v>104</v>
      </c>
      <c r="B406" s="13">
        <v>0.892271209041272</v>
      </c>
      <c r="C406" s="35">
        <f t="shared" si="18"/>
        <v>0.892271209041272</v>
      </c>
      <c r="D406" s="4">
        <v>0.89111497182345301</v>
      </c>
      <c r="E406" s="19">
        <f t="shared" si="20"/>
        <v>1.1562372178189895E-3</v>
      </c>
      <c r="F406" s="19"/>
      <c r="H406" s="19"/>
      <c r="J406" s="19"/>
      <c r="L406" s="19"/>
    </row>
    <row r="407" spans="1:12" x14ac:dyDescent="0.25">
      <c r="A407" s="21">
        <f t="shared" si="19"/>
        <v>105</v>
      </c>
      <c r="B407" s="13">
        <v>0.89269200729209497</v>
      </c>
      <c r="C407" s="35">
        <f t="shared" si="18"/>
        <v>0.89269200729209497</v>
      </c>
      <c r="D407" s="4">
        <v>0.89159826591336</v>
      </c>
      <c r="E407" s="19">
        <f t="shared" si="20"/>
        <v>1.0937413787349692E-3</v>
      </c>
      <c r="F407" s="19"/>
      <c r="H407" s="19"/>
      <c r="J407" s="19"/>
      <c r="L407" s="19"/>
    </row>
    <row r="408" spans="1:12" x14ac:dyDescent="0.25">
      <c r="A408" s="21">
        <f t="shared" si="19"/>
        <v>106</v>
      </c>
      <c r="B408" s="13">
        <v>0.94356672068688197</v>
      </c>
      <c r="C408" s="35">
        <f t="shared" si="18"/>
        <v>0.94356672068688197</v>
      </c>
      <c r="D408" s="4">
        <v>0.94270618567597197</v>
      </c>
      <c r="E408" s="19">
        <f t="shared" si="20"/>
        <v>8.6053501090999074E-4</v>
      </c>
      <c r="F408" s="19"/>
      <c r="H408" s="19"/>
      <c r="J408" s="19"/>
      <c r="L408" s="19"/>
    </row>
    <row r="409" spans="1:12" x14ac:dyDescent="0.25">
      <c r="A409" s="21">
        <f t="shared" si="19"/>
        <v>107</v>
      </c>
      <c r="B409" s="13">
        <v>0.96154732456929504</v>
      </c>
      <c r="C409" s="35">
        <f t="shared" si="18"/>
        <v>0.96154732456929504</v>
      </c>
      <c r="D409" s="4">
        <v>0.96101856149924003</v>
      </c>
      <c r="E409" s="19">
        <f t="shared" si="20"/>
        <v>5.28763070055005E-4</v>
      </c>
      <c r="F409" s="19"/>
      <c r="H409" s="19"/>
      <c r="J409" s="19"/>
      <c r="L409" s="19"/>
    </row>
    <row r="410" spans="1:12" x14ac:dyDescent="0.25">
      <c r="A410" s="21">
        <f t="shared" si="19"/>
        <v>108</v>
      </c>
      <c r="B410" s="13">
        <v>0.95764359156238499</v>
      </c>
      <c r="C410" s="35">
        <f t="shared" si="18"/>
        <v>0.95764359156238499</v>
      </c>
      <c r="D410" s="4">
        <v>0.95711667438467296</v>
      </c>
      <c r="E410" s="19">
        <f t="shared" si="20"/>
        <v>5.269171777120274E-4</v>
      </c>
      <c r="F410" s="19"/>
      <c r="H410" s="19"/>
      <c r="J410" s="19"/>
      <c r="L410" s="19"/>
    </row>
    <row r="411" spans="1:12" x14ac:dyDescent="0.25">
      <c r="A411" s="21">
        <f t="shared" si="19"/>
        <v>109</v>
      </c>
      <c r="B411" s="13">
        <v>0.98634713189606804</v>
      </c>
      <c r="C411" s="35">
        <f t="shared" si="18"/>
        <v>0.98634713189606804</v>
      </c>
      <c r="D411" s="4">
        <v>0.98644357773671398</v>
      </c>
      <c r="E411" s="19">
        <f t="shared" si="20"/>
        <v>9.6445840645942305E-5</v>
      </c>
      <c r="F411" s="19"/>
      <c r="H411" s="19"/>
      <c r="J411" s="19"/>
      <c r="L411" s="19"/>
    </row>
    <row r="412" spans="1:12" x14ac:dyDescent="0.25">
      <c r="A412" s="21">
        <f t="shared" si="19"/>
        <v>110</v>
      </c>
      <c r="B412" s="13">
        <v>1.0024003358401901</v>
      </c>
      <c r="C412" s="35">
        <f t="shared" si="18"/>
        <v>1.0024003358401901</v>
      </c>
      <c r="D412" s="4">
        <v>1.00260972455458</v>
      </c>
      <c r="E412" s="19">
        <f t="shared" si="20"/>
        <v>2.0938871438991313E-4</v>
      </c>
      <c r="F412" s="19"/>
      <c r="H412" s="19"/>
      <c r="J412" s="19"/>
      <c r="L412" s="19"/>
    </row>
    <row r="413" spans="1:12" x14ac:dyDescent="0.25">
      <c r="A413" s="21">
        <f t="shared" si="19"/>
        <v>111</v>
      </c>
      <c r="B413" s="13">
        <v>0.964574465506851</v>
      </c>
      <c r="C413" s="35">
        <f t="shared" si="18"/>
        <v>0.964574465506851</v>
      </c>
      <c r="D413" s="4">
        <v>0.96463936799880401</v>
      </c>
      <c r="E413" s="19">
        <f t="shared" si="20"/>
        <v>6.4902491953011676E-5</v>
      </c>
      <c r="F413" s="19"/>
      <c r="H413" s="19"/>
      <c r="J413" s="19"/>
      <c r="L413" s="19"/>
    </row>
    <row r="414" spans="1:12" x14ac:dyDescent="0.25">
      <c r="A414" s="21">
        <f t="shared" si="19"/>
        <v>112</v>
      </c>
      <c r="B414" s="13">
        <v>0.964276477285124</v>
      </c>
      <c r="C414" s="35">
        <f t="shared" si="18"/>
        <v>0.964276477285124</v>
      </c>
      <c r="D414" s="4">
        <v>0.96358877920800201</v>
      </c>
      <c r="E414" s="19">
        <f t="shared" si="20"/>
        <v>6.8769807712198983E-4</v>
      </c>
      <c r="F414" s="19"/>
      <c r="H414" s="19"/>
      <c r="J414" s="19"/>
      <c r="L414" s="19"/>
    </row>
    <row r="415" spans="1:12" x14ac:dyDescent="0.25">
      <c r="A415" s="21">
        <f t="shared" si="19"/>
        <v>113</v>
      </c>
      <c r="B415" s="13">
        <v>0.99070953463276201</v>
      </c>
      <c r="C415" s="35">
        <f t="shared" si="18"/>
        <v>0.99070953463276201</v>
      </c>
      <c r="D415" s="4">
        <v>0.98976238490827995</v>
      </c>
      <c r="E415" s="19">
        <f t="shared" si="20"/>
        <v>9.4714972448206591E-4</v>
      </c>
      <c r="F415" s="19"/>
      <c r="H415" s="19"/>
      <c r="J415" s="19"/>
      <c r="L415" s="19"/>
    </row>
    <row r="416" spans="1:12" x14ac:dyDescent="0.25">
      <c r="A416" s="21">
        <f t="shared" si="19"/>
        <v>114</v>
      </c>
      <c r="B416" s="13">
        <v>0.99622045568988404</v>
      </c>
      <c r="C416" s="35">
        <f t="shared" si="18"/>
        <v>0.99622045568988404</v>
      </c>
      <c r="D416" s="4">
        <v>0.99527244311449103</v>
      </c>
      <c r="E416" s="19">
        <f t="shared" si="20"/>
        <v>9.4801257539300909E-4</v>
      </c>
      <c r="F416" s="19"/>
      <c r="H416" s="19"/>
      <c r="J416" s="19"/>
      <c r="L416" s="19"/>
    </row>
    <row r="417" spans="1:12" x14ac:dyDescent="0.25">
      <c r="A417" s="21">
        <f t="shared" si="19"/>
        <v>115</v>
      </c>
      <c r="B417" s="13">
        <v>1.03661805003051</v>
      </c>
      <c r="C417" s="35">
        <f t="shared" si="18"/>
        <v>1.03661805003051</v>
      </c>
      <c r="D417" s="4">
        <v>1.03544738203043</v>
      </c>
      <c r="E417" s="19">
        <f t="shared" si="20"/>
        <v>1.1706680000800329E-3</v>
      </c>
      <c r="F417" s="19"/>
      <c r="H417" s="19"/>
      <c r="J417" s="19"/>
      <c r="L417" s="19"/>
    </row>
    <row r="418" spans="1:12" x14ac:dyDescent="0.25">
      <c r="A418" s="21">
        <f t="shared" si="19"/>
        <v>116</v>
      </c>
      <c r="B418" s="13">
        <v>1.0232646606761799</v>
      </c>
      <c r="C418" s="35">
        <f t="shared" si="18"/>
        <v>1.0232646606761799</v>
      </c>
      <c r="D418" s="4">
        <v>1.0223167874369801</v>
      </c>
      <c r="E418" s="19">
        <f t="shared" si="20"/>
        <v>9.478732391998701E-4</v>
      </c>
      <c r="F418" s="19"/>
      <c r="H418" s="19"/>
      <c r="J418" s="19"/>
      <c r="L418" s="19"/>
    </row>
    <row r="419" spans="1:12" x14ac:dyDescent="0.25">
      <c r="A419" s="21">
        <f t="shared" si="19"/>
        <v>117</v>
      </c>
      <c r="B419" s="13">
        <v>1.03274338803537</v>
      </c>
      <c r="C419" s="35">
        <f t="shared" si="18"/>
        <v>1.03274338803537</v>
      </c>
      <c r="D419" s="4">
        <v>1.0316292425923099</v>
      </c>
      <c r="E419" s="19">
        <f t="shared" si="20"/>
        <v>1.1141454430600994E-3</v>
      </c>
      <c r="F419" s="19"/>
      <c r="H419" s="19"/>
      <c r="J419" s="19"/>
      <c r="L419" s="19"/>
    </row>
    <row r="420" spans="1:12" x14ac:dyDescent="0.25">
      <c r="A420" s="1">
        <f t="shared" si="19"/>
        <v>118</v>
      </c>
      <c r="B420" s="13">
        <v>1.0212891310824499</v>
      </c>
      <c r="C420" s="35">
        <f t="shared" si="18"/>
        <v>1.0212891310824499</v>
      </c>
      <c r="D420" s="4">
        <v>1.0202625211187</v>
      </c>
      <c r="E420" s="19">
        <f t="shared" si="20"/>
        <v>1.0266099637499249E-3</v>
      </c>
      <c r="F420" s="19"/>
      <c r="H420" s="19"/>
      <c r="J420" s="19"/>
      <c r="L420" s="19"/>
    </row>
    <row r="421" spans="1:12" x14ac:dyDescent="0.25">
      <c r="A421" s="1">
        <f t="shared" si="19"/>
        <v>119</v>
      </c>
      <c r="B421" s="13">
        <v>1.0169211777577001</v>
      </c>
      <c r="C421" s="35">
        <f t="shared" si="18"/>
        <v>1.0169211777577001</v>
      </c>
      <c r="D421" s="4">
        <v>1.01584506143868</v>
      </c>
      <c r="E421" s="19">
        <f t="shared" si="20"/>
        <v>1.0761163190200485E-3</v>
      </c>
      <c r="F421" s="19"/>
      <c r="H421" s="19"/>
      <c r="J421" s="19"/>
      <c r="L421" s="19"/>
    </row>
    <row r="422" spans="1:12" x14ac:dyDescent="0.25">
      <c r="A422" s="1">
        <f t="shared" si="19"/>
        <v>120</v>
      </c>
      <c r="B422" s="13">
        <v>1.0426361739439001</v>
      </c>
      <c r="C422" s="35">
        <f t="shared" si="18"/>
        <v>1.0426361739439001</v>
      </c>
      <c r="D422" s="4">
        <v>1.0417007513454599</v>
      </c>
      <c r="E422" s="19">
        <f t="shared" si="20"/>
        <v>9.3542259844014986E-4</v>
      </c>
      <c r="F422" s="19"/>
      <c r="H422" s="19"/>
      <c r="J422" s="19"/>
      <c r="L422" s="19"/>
    </row>
    <row r="423" spans="1:12" x14ac:dyDescent="0.25">
      <c r="A423" s="1">
        <f t="shared" si="19"/>
        <v>121</v>
      </c>
      <c r="B423" s="13">
        <v>1.0037964008182101</v>
      </c>
      <c r="C423" s="35">
        <f t="shared" si="18"/>
        <v>1.0037964008182101</v>
      </c>
      <c r="D423" s="4">
        <v>1.00354880076024</v>
      </c>
      <c r="E423" s="19">
        <f t="shared" si="20"/>
        <v>2.4760005797008766E-4</v>
      </c>
      <c r="F423" s="19"/>
      <c r="H423" s="19"/>
      <c r="J423" s="19"/>
      <c r="L423" s="19"/>
    </row>
    <row r="424" spans="1:12" x14ac:dyDescent="0.25">
      <c r="A424" s="1">
        <f t="shared" si="19"/>
        <v>122</v>
      </c>
      <c r="B424" s="13">
        <v>1.0434999467219701</v>
      </c>
      <c r="C424" s="35">
        <f t="shared" si="18"/>
        <v>1.0434999467219701</v>
      </c>
      <c r="D424" s="4">
        <v>1.0435606248109599</v>
      </c>
      <c r="E424" s="19">
        <f t="shared" si="20"/>
        <v>6.0678088989796208E-5</v>
      </c>
      <c r="F424" s="19"/>
      <c r="H424" s="19"/>
      <c r="J424" s="19"/>
      <c r="L424" s="19"/>
    </row>
    <row r="425" spans="1:12" x14ac:dyDescent="0.25">
      <c r="A425" s="1">
        <f t="shared" si="19"/>
        <v>123</v>
      </c>
      <c r="B425" s="13">
        <v>0.99105195864978102</v>
      </c>
      <c r="C425" s="35">
        <f t="shared" si="18"/>
        <v>0.99105195864978102</v>
      </c>
      <c r="D425" s="4">
        <v>0.99135799799387603</v>
      </c>
      <c r="E425" s="19">
        <f t="shared" si="20"/>
        <v>3.0603934409501043E-4</v>
      </c>
      <c r="F425" s="19"/>
      <c r="H425" s="19"/>
      <c r="J425" s="19"/>
      <c r="L425" s="19"/>
    </row>
    <row r="426" spans="1:12" x14ac:dyDescent="0.25">
      <c r="A426" s="1">
        <f t="shared" si="19"/>
        <v>124</v>
      </c>
      <c r="B426" s="13">
        <v>0.99805105237171299</v>
      </c>
      <c r="C426" s="35">
        <f t="shared" si="18"/>
        <v>0.99805105237171299</v>
      </c>
      <c r="D426" s="33">
        <v>0.99754950777126905</v>
      </c>
      <c r="E426" s="19">
        <f t="shared" si="20"/>
        <v>5.0154460044393723E-4</v>
      </c>
      <c r="F426" s="19"/>
      <c r="H426" s="19"/>
      <c r="J426" s="19"/>
      <c r="L426" s="19"/>
    </row>
    <row r="427" spans="1:12" x14ac:dyDescent="0.25">
      <c r="A427" s="1">
        <f t="shared" si="19"/>
        <v>125</v>
      </c>
      <c r="B427" s="13">
        <v>1.04621408083421</v>
      </c>
      <c r="C427" s="35">
        <f t="shared" si="18"/>
        <v>1.04621408083421</v>
      </c>
      <c r="D427" s="33">
        <v>1.0455463296327301</v>
      </c>
      <c r="E427" s="19">
        <f t="shared" si="20"/>
        <v>6.6775120147988254E-4</v>
      </c>
      <c r="F427" s="19"/>
      <c r="H427" s="19"/>
      <c r="J427" s="19"/>
      <c r="L427" s="19"/>
    </row>
    <row r="428" spans="1:12" x14ac:dyDescent="0.25">
      <c r="A428" s="1">
        <f t="shared" si="19"/>
        <v>126</v>
      </c>
      <c r="B428" s="13">
        <v>1.05280005958807</v>
      </c>
      <c r="C428" s="35">
        <f t="shared" si="18"/>
        <v>1.05280005958807</v>
      </c>
      <c r="D428" s="33">
        <v>1.05201817442625</v>
      </c>
      <c r="E428" s="19">
        <f t="shared" si="20"/>
        <v>7.8188516181998402E-4</v>
      </c>
      <c r="F428" s="19"/>
      <c r="H428" s="19"/>
      <c r="J428" s="19"/>
      <c r="L428" s="19"/>
    </row>
    <row r="429" spans="1:12" x14ac:dyDescent="0.25">
      <c r="A429" s="1">
        <f t="shared" si="19"/>
        <v>127</v>
      </c>
      <c r="B429" s="13">
        <v>1.01660664970133</v>
      </c>
      <c r="C429" s="35">
        <f t="shared" si="18"/>
        <v>1.01660664970133</v>
      </c>
      <c r="D429" s="33">
        <v>1.0166323044432399</v>
      </c>
      <c r="E429" s="19">
        <f t="shared" si="20"/>
        <v>2.5654741909963974E-5</v>
      </c>
      <c r="F429" s="19"/>
      <c r="H429" s="19"/>
      <c r="J429" s="19"/>
      <c r="L429" s="19"/>
    </row>
    <row r="430" spans="1:12" x14ac:dyDescent="0.25">
      <c r="A430" s="1">
        <f t="shared" si="19"/>
        <v>128</v>
      </c>
      <c r="B430" s="13">
        <v>1.06959402103095</v>
      </c>
      <c r="C430" s="35">
        <f t="shared" si="18"/>
        <v>1.06959402103095</v>
      </c>
      <c r="D430" s="4">
        <v>1.0695187438310001</v>
      </c>
      <c r="E430" s="19">
        <f t="shared" si="20"/>
        <v>7.5277199949930207E-5</v>
      </c>
      <c r="F430" s="19"/>
      <c r="H430" s="19"/>
      <c r="J430" s="19"/>
      <c r="L430" s="19"/>
    </row>
    <row r="431" spans="1:12" x14ac:dyDescent="0.25">
      <c r="A431" s="1">
        <f t="shared" si="19"/>
        <v>129</v>
      </c>
      <c r="B431" s="13">
        <v>1.00237159462582</v>
      </c>
      <c r="C431" s="35">
        <f t="shared" si="18"/>
        <v>1.00237159462582</v>
      </c>
      <c r="D431" s="4">
        <v>1.00250698313722</v>
      </c>
      <c r="E431" s="19">
        <f t="shared" si="20"/>
        <v>1.3538851139993646E-4</v>
      </c>
      <c r="F431" s="19"/>
      <c r="H431" s="19"/>
      <c r="J431" s="19"/>
      <c r="L431" s="19"/>
    </row>
    <row r="432" spans="1:12" x14ac:dyDescent="0.25">
      <c r="A432" s="1">
        <f t="shared" si="19"/>
        <v>130</v>
      </c>
      <c r="B432" s="13">
        <v>0.96736101763420901</v>
      </c>
      <c r="C432" s="35">
        <f t="shared" ref="C432:C495" si="21">B432</f>
        <v>0.96736101763420901</v>
      </c>
      <c r="D432" s="4">
        <v>0.96747468707696205</v>
      </c>
      <c r="E432" s="19">
        <f t="shared" si="20"/>
        <v>1.1366944275303936E-4</v>
      </c>
      <c r="F432" s="19"/>
      <c r="H432" s="19"/>
      <c r="J432" s="19"/>
      <c r="L432" s="19"/>
    </row>
    <row r="433" spans="1:12" x14ac:dyDescent="0.25">
      <c r="A433" s="1">
        <f t="shared" ref="A433:A496" si="22">A432+1</f>
        <v>131</v>
      </c>
      <c r="B433" s="13">
        <v>1.05350006651227</v>
      </c>
      <c r="C433" s="35">
        <f t="shared" si="21"/>
        <v>1.05350006651227</v>
      </c>
      <c r="D433" s="4">
        <v>1.05219115909272</v>
      </c>
      <c r="E433" s="19">
        <f t="shared" si="20"/>
        <v>1.3089074195500316E-3</v>
      </c>
      <c r="F433" s="19"/>
      <c r="H433" s="19"/>
      <c r="J433" s="19"/>
      <c r="L433" s="19"/>
    </row>
    <row r="434" spans="1:12" x14ac:dyDescent="0.25">
      <c r="A434" s="1">
        <f t="shared" si="22"/>
        <v>132</v>
      </c>
      <c r="B434" s="13">
        <v>1.04349995382255</v>
      </c>
      <c r="C434" s="35">
        <f t="shared" si="21"/>
        <v>1.04349995382255</v>
      </c>
      <c r="D434" s="4">
        <v>1.0421587657893201</v>
      </c>
      <c r="E434" s="19">
        <f t="shared" si="20"/>
        <v>1.341188033229912E-3</v>
      </c>
      <c r="F434" s="19"/>
      <c r="H434" s="19"/>
      <c r="J434" s="19"/>
      <c r="L434" s="19"/>
    </row>
    <row r="435" spans="1:12" x14ac:dyDescent="0.25">
      <c r="A435" s="1">
        <f t="shared" si="22"/>
        <v>133</v>
      </c>
      <c r="B435" s="13">
        <v>1.0141010941959101</v>
      </c>
      <c r="C435" s="35">
        <f t="shared" si="21"/>
        <v>1.0141010941959101</v>
      </c>
      <c r="D435" s="4">
        <v>1.01346182410769</v>
      </c>
      <c r="E435" s="19">
        <f t="shared" si="20"/>
        <v>6.3927008822006748E-4</v>
      </c>
      <c r="F435" s="19"/>
      <c r="H435" s="19"/>
      <c r="J435" s="19"/>
      <c r="L435" s="19"/>
    </row>
    <row r="436" spans="1:12" x14ac:dyDescent="0.25">
      <c r="A436" s="1">
        <f t="shared" si="22"/>
        <v>134</v>
      </c>
      <c r="B436" s="13">
        <v>0.98338792550249299</v>
      </c>
      <c r="C436" s="35">
        <f t="shared" si="21"/>
        <v>0.98338792550249299</v>
      </c>
      <c r="D436" s="4">
        <v>0.98209803399381501</v>
      </c>
      <c r="E436" s="19">
        <f t="shared" si="20"/>
        <v>1.2898915086779761E-3</v>
      </c>
      <c r="F436" s="19"/>
      <c r="H436" s="19"/>
      <c r="J436" s="19"/>
      <c r="L436" s="19"/>
    </row>
    <row r="437" spans="1:12" x14ac:dyDescent="0.25">
      <c r="A437" s="1">
        <f t="shared" si="22"/>
        <v>135</v>
      </c>
      <c r="B437" s="13">
        <v>0.97295125439081698</v>
      </c>
      <c r="C437" s="35">
        <f t="shared" si="21"/>
        <v>0.97295125439081698</v>
      </c>
      <c r="D437" s="4">
        <v>0.97160579943709402</v>
      </c>
      <c r="E437" s="19">
        <f t="shared" si="20"/>
        <v>1.3454549537229576E-3</v>
      </c>
      <c r="F437" s="19"/>
      <c r="H437" s="19"/>
      <c r="J437" s="19"/>
      <c r="L437" s="19"/>
    </row>
    <row r="438" spans="1:12" x14ac:dyDescent="0.25">
      <c r="A438" s="1">
        <f t="shared" si="22"/>
        <v>136</v>
      </c>
      <c r="B438" s="13">
        <v>0.842281239611398</v>
      </c>
      <c r="C438" s="35">
        <f t="shared" si="21"/>
        <v>0.842281239611398</v>
      </c>
      <c r="D438" s="4">
        <v>0.84107670053390504</v>
      </c>
      <c r="E438" s="19">
        <f t="shared" si="20"/>
        <v>1.204539077492961E-3</v>
      </c>
      <c r="F438" s="19"/>
      <c r="H438" s="19"/>
      <c r="J438" s="19"/>
      <c r="L438" s="19"/>
    </row>
    <row r="439" spans="1:12" x14ac:dyDescent="0.25">
      <c r="A439" s="1">
        <f t="shared" si="22"/>
        <v>137</v>
      </c>
      <c r="B439" s="13">
        <v>0.86380127590929601</v>
      </c>
      <c r="C439" s="35">
        <f t="shared" si="21"/>
        <v>0.86380127590929601</v>
      </c>
      <c r="D439" s="4">
        <v>0.86274287191039301</v>
      </c>
      <c r="E439" s="19">
        <f t="shared" si="20"/>
        <v>1.0584039989030014E-3</v>
      </c>
      <c r="F439" s="19"/>
      <c r="H439" s="19"/>
      <c r="J439" s="19"/>
      <c r="L439" s="19"/>
    </row>
    <row r="440" spans="1:12" x14ac:dyDescent="0.25">
      <c r="A440" s="1">
        <f t="shared" si="22"/>
        <v>138</v>
      </c>
      <c r="B440" s="13">
        <v>0.83818941242784795</v>
      </c>
      <c r="C440" s="35">
        <f t="shared" si="21"/>
        <v>0.83818941242784795</v>
      </c>
      <c r="D440" s="4">
        <v>0.83700514721820796</v>
      </c>
      <c r="E440" s="19">
        <f t="shared" si="20"/>
        <v>1.1842652096399897E-3</v>
      </c>
      <c r="F440" s="19"/>
      <c r="H440" s="19"/>
      <c r="J440" s="19"/>
      <c r="L440" s="19"/>
    </row>
    <row r="441" spans="1:12" x14ac:dyDescent="0.25">
      <c r="A441" s="1">
        <f t="shared" si="22"/>
        <v>139</v>
      </c>
      <c r="B441" s="13">
        <v>0.88792524619472102</v>
      </c>
      <c r="C441" s="35">
        <f t="shared" si="21"/>
        <v>0.88792524619472102</v>
      </c>
      <c r="D441" s="4">
        <v>0.88715595584257601</v>
      </c>
      <c r="E441" s="19">
        <f t="shared" si="20"/>
        <v>7.692903521450134E-4</v>
      </c>
      <c r="F441" s="19"/>
      <c r="H441" s="19"/>
      <c r="J441" s="19"/>
      <c r="L441" s="19"/>
    </row>
    <row r="442" spans="1:12" x14ac:dyDescent="0.25">
      <c r="A442" s="1">
        <f t="shared" si="22"/>
        <v>140</v>
      </c>
      <c r="B442" s="13">
        <v>1.02430988297568</v>
      </c>
      <c r="C442" s="35">
        <f t="shared" si="21"/>
        <v>1.02430988297568</v>
      </c>
      <c r="D442" s="4">
        <v>1.0230181424301801</v>
      </c>
      <c r="E442" s="19">
        <f t="shared" si="20"/>
        <v>1.2917405454999642E-3</v>
      </c>
      <c r="F442" s="19"/>
      <c r="H442" s="19"/>
      <c r="J442" s="19"/>
      <c r="L442" s="19"/>
    </row>
    <row r="443" spans="1:12" x14ac:dyDescent="0.25">
      <c r="A443" s="1">
        <f t="shared" si="22"/>
        <v>141</v>
      </c>
      <c r="B443" s="13">
        <v>0.99645219985062194</v>
      </c>
      <c r="C443" s="35">
        <f t="shared" si="21"/>
        <v>0.99645219985062194</v>
      </c>
      <c r="D443" s="4">
        <v>0.99516001712578295</v>
      </c>
      <c r="E443" s="19">
        <f t="shared" si="20"/>
        <v>1.2921827248389972E-3</v>
      </c>
      <c r="F443" s="19"/>
      <c r="H443" s="19"/>
      <c r="J443" s="19"/>
      <c r="L443" s="19"/>
    </row>
    <row r="444" spans="1:12" x14ac:dyDescent="0.25">
      <c r="A444" s="1">
        <f t="shared" si="22"/>
        <v>142</v>
      </c>
      <c r="B444" s="13">
        <v>1.0416104164992099</v>
      </c>
      <c r="C444" s="35">
        <f t="shared" si="21"/>
        <v>1.0416104164992099</v>
      </c>
      <c r="D444" s="4">
        <v>1.0404031429249501</v>
      </c>
      <c r="E444" s="19">
        <f t="shared" si="20"/>
        <v>1.2072735742598706E-3</v>
      </c>
      <c r="F444" s="19"/>
      <c r="H444" s="19"/>
      <c r="J444" s="19"/>
      <c r="L444" s="19"/>
    </row>
    <row r="445" spans="1:12" x14ac:dyDescent="0.25">
      <c r="A445" s="1">
        <f t="shared" si="22"/>
        <v>143</v>
      </c>
      <c r="B445" s="13">
        <v>0.99087998955414802</v>
      </c>
      <c r="C445" s="35">
        <f t="shared" si="21"/>
        <v>0.99087998955414802</v>
      </c>
      <c r="D445" s="4">
        <v>0.98957114750514596</v>
      </c>
      <c r="E445" s="19">
        <f t="shared" si="20"/>
        <v>1.3088420490020569E-3</v>
      </c>
      <c r="F445" s="19"/>
      <c r="H445" s="19"/>
      <c r="J445" s="19"/>
      <c r="L445" s="19"/>
    </row>
    <row r="446" spans="1:12" x14ac:dyDescent="0.25">
      <c r="A446" s="1">
        <f t="shared" si="22"/>
        <v>144</v>
      </c>
      <c r="B446" s="13">
        <v>1.0027367098209301</v>
      </c>
      <c r="C446" s="35">
        <f t="shared" si="21"/>
        <v>1.0027367098209301</v>
      </c>
      <c r="D446" s="4">
        <v>1.0016316729675301</v>
      </c>
      <c r="E446" s="19">
        <f t="shared" si="20"/>
        <v>1.105036853400021E-3</v>
      </c>
      <c r="F446" s="19"/>
      <c r="H446" s="19"/>
      <c r="J446" s="19"/>
      <c r="L446" s="19"/>
    </row>
    <row r="447" spans="1:12" x14ac:dyDescent="0.25">
      <c r="A447" s="1">
        <f t="shared" si="22"/>
        <v>145</v>
      </c>
      <c r="B447" s="13">
        <v>0.99865806309836402</v>
      </c>
      <c r="C447" s="35">
        <f t="shared" si="21"/>
        <v>0.99865806309836402</v>
      </c>
      <c r="D447" s="4">
        <v>0.99759377748016997</v>
      </c>
      <c r="E447" s="19">
        <f t="shared" si="20"/>
        <v>1.0642856181940497E-3</v>
      </c>
      <c r="F447" s="19"/>
      <c r="H447" s="19"/>
      <c r="J447" s="19"/>
      <c r="L447" s="19"/>
    </row>
    <row r="448" spans="1:12" x14ac:dyDescent="0.25">
      <c r="A448" s="1">
        <f t="shared" si="22"/>
        <v>146</v>
      </c>
      <c r="B448" s="13">
        <v>0.92522172495007804</v>
      </c>
      <c r="C448" s="35">
        <f t="shared" si="21"/>
        <v>0.92522172495007804</v>
      </c>
      <c r="D448" s="4">
        <v>0.92466131001018304</v>
      </c>
      <c r="E448" s="19">
        <f t="shared" si="20"/>
        <v>5.6041493989500424E-4</v>
      </c>
      <c r="F448" s="19"/>
      <c r="H448" s="19"/>
      <c r="J448" s="19"/>
      <c r="L448" s="19"/>
    </row>
    <row r="449" spans="1:12" x14ac:dyDescent="0.25">
      <c r="A449" s="1">
        <f t="shared" si="22"/>
        <v>147</v>
      </c>
      <c r="B449" s="13">
        <v>0.96157120028937204</v>
      </c>
      <c r="C449" s="35">
        <f t="shared" si="21"/>
        <v>0.96157120028937204</v>
      </c>
      <c r="D449" s="4">
        <v>0.96106705313777496</v>
      </c>
      <c r="E449" s="19">
        <f t="shared" si="20"/>
        <v>5.0414715159707857E-4</v>
      </c>
      <c r="F449" s="19"/>
      <c r="H449" s="19"/>
      <c r="J449" s="19"/>
      <c r="L449" s="19"/>
    </row>
    <row r="450" spans="1:12" x14ac:dyDescent="0.25">
      <c r="A450" s="1">
        <f t="shared" si="22"/>
        <v>148</v>
      </c>
      <c r="B450" s="13">
        <v>0.94093898558232303</v>
      </c>
      <c r="C450" s="35">
        <f t="shared" si="21"/>
        <v>0.94093898558232303</v>
      </c>
      <c r="D450" s="4">
        <v>0.94038465755737699</v>
      </c>
      <c r="E450" s="19">
        <f t="shared" si="20"/>
        <v>5.5432802494603806E-4</v>
      </c>
      <c r="F450" s="19"/>
      <c r="H450" s="19"/>
      <c r="J450" s="19"/>
      <c r="L450" s="19"/>
    </row>
    <row r="451" spans="1:12" x14ac:dyDescent="0.25">
      <c r="A451" s="1">
        <f t="shared" si="22"/>
        <v>149</v>
      </c>
      <c r="B451" s="13">
        <v>0.92900002351023603</v>
      </c>
      <c r="C451" s="35">
        <f t="shared" si="21"/>
        <v>0.92900002351023603</v>
      </c>
      <c r="D451" s="4">
        <v>0.92912118615348605</v>
      </c>
      <c r="E451" s="19">
        <f t="shared" si="20"/>
        <v>1.211626432500168E-4</v>
      </c>
      <c r="F451" s="19"/>
      <c r="H451" s="19"/>
      <c r="J451" s="19"/>
      <c r="L451" s="19"/>
    </row>
    <row r="452" spans="1:12" x14ac:dyDescent="0.25">
      <c r="A452" s="1">
        <f t="shared" si="22"/>
        <v>150</v>
      </c>
      <c r="B452" s="13">
        <v>0.94412342482202904</v>
      </c>
      <c r="C452" s="35">
        <f t="shared" si="21"/>
        <v>0.94412342482202904</v>
      </c>
      <c r="D452" s="4">
        <v>0.94337170434418904</v>
      </c>
      <c r="E452" s="19">
        <f t="shared" ref="E452:E515" si="23">ABS(C452-D452)</f>
        <v>7.5172047784000107E-4</v>
      </c>
      <c r="F452" s="19"/>
      <c r="H452" s="19"/>
      <c r="J452" s="19"/>
      <c r="L452" s="19"/>
    </row>
    <row r="453" spans="1:12" x14ac:dyDescent="0.25">
      <c r="A453" s="1">
        <f t="shared" si="22"/>
        <v>151</v>
      </c>
      <c r="B453" s="13">
        <v>1.0129105271971699</v>
      </c>
      <c r="C453" s="35">
        <f t="shared" si="21"/>
        <v>1.0129105271971699</v>
      </c>
      <c r="D453" s="4">
        <v>1.0121865801066601</v>
      </c>
      <c r="E453" s="19">
        <f t="shared" si="23"/>
        <v>7.2394709050982442E-4</v>
      </c>
      <c r="F453" s="19"/>
      <c r="H453" s="19"/>
      <c r="J453" s="19"/>
      <c r="L453" s="19"/>
    </row>
    <row r="454" spans="1:12" x14ac:dyDescent="0.25">
      <c r="A454" s="1">
        <f t="shared" si="22"/>
        <v>152</v>
      </c>
      <c r="B454" s="13">
        <v>0.96500146356237204</v>
      </c>
      <c r="C454" s="35">
        <f t="shared" si="21"/>
        <v>0.96500146356237204</v>
      </c>
      <c r="D454" s="4">
        <v>0.96445579387496205</v>
      </c>
      <c r="E454" s="19">
        <f t="shared" si="23"/>
        <v>5.4566968740998867E-4</v>
      </c>
      <c r="F454" s="19"/>
      <c r="H454" s="19"/>
      <c r="J454" s="19"/>
      <c r="L454" s="19"/>
    </row>
    <row r="455" spans="1:12" x14ac:dyDescent="0.25">
      <c r="A455" s="1">
        <f t="shared" si="22"/>
        <v>153</v>
      </c>
      <c r="B455" s="13">
        <v>1.0331831320226801</v>
      </c>
      <c r="C455" s="35">
        <f t="shared" si="21"/>
        <v>1.0331831320226801</v>
      </c>
      <c r="D455" s="4">
        <v>1.03220955964168</v>
      </c>
      <c r="E455" s="19">
        <f t="shared" si="23"/>
        <v>9.7357238100004295E-4</v>
      </c>
      <c r="F455" s="19"/>
      <c r="H455" s="19"/>
      <c r="J455" s="19"/>
      <c r="L455" s="19"/>
    </row>
    <row r="456" spans="1:12" x14ac:dyDescent="0.25">
      <c r="A456" s="1">
        <f t="shared" si="22"/>
        <v>154</v>
      </c>
      <c r="B456" s="13">
        <v>0.95986186808436103</v>
      </c>
      <c r="C456" s="35">
        <f t="shared" si="21"/>
        <v>0.95986186808436103</v>
      </c>
      <c r="D456" s="4">
        <v>0.95974579937011995</v>
      </c>
      <c r="E456" s="19">
        <f t="shared" si="23"/>
        <v>1.160687142410799E-4</v>
      </c>
      <c r="F456" s="19"/>
      <c r="H456" s="19"/>
      <c r="J456" s="19"/>
      <c r="L456" s="19"/>
    </row>
    <row r="457" spans="1:12" x14ac:dyDescent="0.25">
      <c r="A457" s="1">
        <f t="shared" si="22"/>
        <v>155</v>
      </c>
      <c r="B457" s="13">
        <v>1.05219995957501</v>
      </c>
      <c r="C457" s="35">
        <f t="shared" si="21"/>
        <v>1.05219995957501</v>
      </c>
      <c r="D457" s="4">
        <v>1.0517078388551</v>
      </c>
      <c r="E457" s="19">
        <f t="shared" si="23"/>
        <v>4.9212071991000528E-4</v>
      </c>
      <c r="F457" s="19"/>
      <c r="H457" s="19"/>
      <c r="J457" s="19"/>
      <c r="L457" s="19"/>
    </row>
    <row r="458" spans="1:12" x14ac:dyDescent="0.25">
      <c r="A458" s="1">
        <f t="shared" si="22"/>
        <v>156</v>
      </c>
      <c r="B458" s="13">
        <v>0.99943497600773601</v>
      </c>
      <c r="C458" s="35">
        <f t="shared" si="21"/>
        <v>0.99943497600773601</v>
      </c>
      <c r="D458" s="4">
        <v>0.99884078955141997</v>
      </c>
      <c r="E458" s="19">
        <f t="shared" si="23"/>
        <v>5.9418645631603706E-4</v>
      </c>
      <c r="F458" s="19"/>
      <c r="H458" s="19"/>
      <c r="J458" s="19"/>
      <c r="L458" s="19"/>
    </row>
    <row r="459" spans="1:12" x14ac:dyDescent="0.25">
      <c r="A459" s="1">
        <f t="shared" si="22"/>
        <v>157</v>
      </c>
      <c r="B459" s="13">
        <v>0.92247975495534995</v>
      </c>
      <c r="C459" s="35">
        <f t="shared" si="21"/>
        <v>0.92247975495534995</v>
      </c>
      <c r="D459" s="4">
        <v>0.92181644717532796</v>
      </c>
      <c r="E459" s="19">
        <f t="shared" si="23"/>
        <v>6.6330778002199331E-4</v>
      </c>
      <c r="F459" s="19"/>
      <c r="H459" s="19"/>
      <c r="J459" s="19"/>
      <c r="L459" s="19"/>
    </row>
    <row r="460" spans="1:12" x14ac:dyDescent="0.25">
      <c r="A460" s="1">
        <f t="shared" si="22"/>
        <v>158</v>
      </c>
      <c r="B460" s="13">
        <v>0.94562649242677999</v>
      </c>
      <c r="C460" s="35">
        <f t="shared" si="21"/>
        <v>0.94562649242677999</v>
      </c>
      <c r="D460" s="4">
        <v>0.94549525697518599</v>
      </c>
      <c r="E460" s="19">
        <f t="shared" si="23"/>
        <v>1.3123545159399175E-4</v>
      </c>
      <c r="F460" s="19"/>
      <c r="H460" s="19"/>
      <c r="J460" s="19"/>
      <c r="L460" s="19"/>
    </row>
    <row r="461" spans="1:12" x14ac:dyDescent="0.25">
      <c r="A461" s="1">
        <f t="shared" si="22"/>
        <v>159</v>
      </c>
      <c r="B461" s="13">
        <v>0.96644537906389705</v>
      </c>
      <c r="C461" s="35">
        <f t="shared" si="21"/>
        <v>0.96644537906389705</v>
      </c>
      <c r="D461" s="4">
        <v>0.96581980623855901</v>
      </c>
      <c r="E461" s="19">
        <f t="shared" si="23"/>
        <v>6.2557282533803882E-4</v>
      </c>
      <c r="F461" s="19"/>
      <c r="H461" s="19"/>
      <c r="J461" s="19"/>
      <c r="L461" s="19"/>
    </row>
    <row r="462" spans="1:12" x14ac:dyDescent="0.25">
      <c r="A462" s="1">
        <f t="shared" si="22"/>
        <v>160</v>
      </c>
      <c r="B462" s="13">
        <v>1.0276540723820999</v>
      </c>
      <c r="C462" s="35">
        <f t="shared" si="21"/>
        <v>1.0276540723820999</v>
      </c>
      <c r="D462" s="4">
        <v>1.0266804633720801</v>
      </c>
      <c r="E462" s="19">
        <f t="shared" si="23"/>
        <v>9.7360901001986022E-4</v>
      </c>
      <c r="F462" s="19"/>
      <c r="H462" s="19"/>
      <c r="J462" s="19"/>
      <c r="L462" s="19"/>
    </row>
    <row r="463" spans="1:12" x14ac:dyDescent="0.25">
      <c r="A463" s="1">
        <f t="shared" si="22"/>
        <v>161</v>
      </c>
      <c r="B463" s="13">
        <v>1.0129859913211301</v>
      </c>
      <c r="C463" s="35">
        <f t="shared" si="21"/>
        <v>1.0129859913211301</v>
      </c>
      <c r="D463" s="4">
        <v>1.0119049394010999</v>
      </c>
      <c r="E463" s="19">
        <f t="shared" si="23"/>
        <v>1.0810519200301627E-3</v>
      </c>
      <c r="F463" s="19"/>
      <c r="H463" s="19"/>
      <c r="J463" s="19"/>
      <c r="L463" s="19"/>
    </row>
    <row r="464" spans="1:12" x14ac:dyDescent="0.25">
      <c r="A464" s="1">
        <f t="shared" si="22"/>
        <v>162</v>
      </c>
      <c r="B464" s="13">
        <v>1.0393058102339401</v>
      </c>
      <c r="C464" s="35">
        <f t="shared" si="21"/>
        <v>1.0393058102339401</v>
      </c>
      <c r="D464" s="4">
        <v>1.03808953302739</v>
      </c>
      <c r="E464" s="19">
        <f t="shared" si="23"/>
        <v>1.2162772065500427E-3</v>
      </c>
      <c r="F464" s="19"/>
      <c r="H464" s="19"/>
      <c r="J464" s="19"/>
      <c r="L464" s="19"/>
    </row>
    <row r="465" spans="1:12" x14ac:dyDescent="0.25">
      <c r="A465" s="1">
        <f t="shared" si="22"/>
        <v>163</v>
      </c>
      <c r="B465" s="13">
        <v>1.0240775293262401</v>
      </c>
      <c r="C465" s="35">
        <f t="shared" si="21"/>
        <v>1.0240775293262401</v>
      </c>
      <c r="D465" s="4">
        <v>1.02322198073944</v>
      </c>
      <c r="E465" s="19">
        <f t="shared" si="23"/>
        <v>8.5554858680003676E-4</v>
      </c>
      <c r="F465" s="19"/>
      <c r="H465" s="19"/>
      <c r="J465" s="19"/>
      <c r="L465" s="19"/>
    </row>
    <row r="466" spans="1:12" x14ac:dyDescent="0.25">
      <c r="A466" s="1">
        <f t="shared" si="22"/>
        <v>164</v>
      </c>
      <c r="B466" s="13">
        <v>1.04867076516696</v>
      </c>
      <c r="C466" s="35">
        <f t="shared" si="21"/>
        <v>1.04867076516696</v>
      </c>
      <c r="D466" s="4">
        <v>1.0479215173744501</v>
      </c>
      <c r="E466" s="19">
        <f t="shared" si="23"/>
        <v>7.4924779250995499E-4</v>
      </c>
      <c r="F466" s="19"/>
      <c r="H466" s="19"/>
      <c r="J466" s="19"/>
      <c r="L466" s="19"/>
    </row>
    <row r="467" spans="1:12" x14ac:dyDescent="0.25">
      <c r="A467" s="1">
        <f t="shared" si="22"/>
        <v>165</v>
      </c>
      <c r="B467" s="13">
        <v>1.0509293724019899</v>
      </c>
      <c r="C467" s="35">
        <f t="shared" si="21"/>
        <v>1.0509293724019899</v>
      </c>
      <c r="D467" s="4">
        <v>1.0501081663468901</v>
      </c>
      <c r="E467" s="19">
        <f t="shared" si="23"/>
        <v>8.2120605509983235E-4</v>
      </c>
      <c r="F467" s="19"/>
      <c r="H467" s="19"/>
      <c r="J467" s="19"/>
      <c r="L467" s="19"/>
    </row>
    <row r="468" spans="1:12" x14ac:dyDescent="0.25">
      <c r="A468" s="1">
        <f t="shared" si="22"/>
        <v>166</v>
      </c>
      <c r="B468" s="13">
        <v>1.0468551739101699</v>
      </c>
      <c r="C468" s="35">
        <f t="shared" si="21"/>
        <v>1.0468551739101699</v>
      </c>
      <c r="D468" s="4">
        <v>1.0460026133079301</v>
      </c>
      <c r="E468" s="19">
        <f t="shared" si="23"/>
        <v>8.5256060223981578E-4</v>
      </c>
      <c r="F468" s="19"/>
      <c r="H468" s="19"/>
      <c r="J468" s="19"/>
      <c r="L468" s="19"/>
    </row>
    <row r="469" spans="1:12" x14ac:dyDescent="0.25">
      <c r="A469" s="1">
        <f t="shared" si="22"/>
        <v>167</v>
      </c>
      <c r="B469" s="13">
        <v>1.03105223918018</v>
      </c>
      <c r="C469" s="35">
        <f t="shared" si="21"/>
        <v>1.03105223918018</v>
      </c>
      <c r="D469" s="4">
        <v>1.0301104593669199</v>
      </c>
      <c r="E469" s="19">
        <f t="shared" si="23"/>
        <v>9.4177981326004634E-4</v>
      </c>
      <c r="F469" s="19"/>
      <c r="H469" s="19"/>
      <c r="J469" s="19"/>
      <c r="L469" s="19"/>
    </row>
    <row r="470" spans="1:12" x14ac:dyDescent="0.25">
      <c r="A470" s="1">
        <f t="shared" si="22"/>
        <v>168</v>
      </c>
      <c r="B470" s="13">
        <v>0.97019714656235501</v>
      </c>
      <c r="C470" s="35">
        <f t="shared" si="21"/>
        <v>0.97019714656235501</v>
      </c>
      <c r="D470" s="4">
        <v>0.97129539415569199</v>
      </c>
      <c r="E470" s="19">
        <f t="shared" si="23"/>
        <v>1.0982475933369873E-3</v>
      </c>
      <c r="F470" s="19"/>
      <c r="H470" s="19"/>
      <c r="J470" s="19"/>
      <c r="L470" s="19"/>
    </row>
    <row r="471" spans="1:12" x14ac:dyDescent="0.25">
      <c r="A471" s="1">
        <f t="shared" si="22"/>
        <v>169</v>
      </c>
      <c r="B471" s="13">
        <v>1.05509996512629</v>
      </c>
      <c r="C471" s="35">
        <f t="shared" si="21"/>
        <v>1.05509996512629</v>
      </c>
      <c r="D471" s="4">
        <v>1.0568447295749599</v>
      </c>
      <c r="E471" s="19">
        <f t="shared" si="23"/>
        <v>1.7447644486698888E-3</v>
      </c>
      <c r="F471" s="19"/>
      <c r="H471" s="19"/>
      <c r="J471" s="19"/>
      <c r="L471" s="19"/>
    </row>
    <row r="472" spans="1:12" x14ac:dyDescent="0.25">
      <c r="A472" s="1">
        <f t="shared" si="22"/>
        <v>170</v>
      </c>
      <c r="B472" s="13">
        <v>1.0434999475711499</v>
      </c>
      <c r="C472" s="35">
        <f t="shared" si="21"/>
        <v>1.0434999475711499</v>
      </c>
      <c r="D472" s="4">
        <v>1.0440436713346199</v>
      </c>
      <c r="E472" s="19">
        <f t="shared" si="23"/>
        <v>5.4372376347000539E-4</v>
      </c>
      <c r="F472" s="19"/>
      <c r="H472" s="19"/>
      <c r="J472" s="19"/>
      <c r="L472" s="19"/>
    </row>
    <row r="473" spans="1:12" x14ac:dyDescent="0.25">
      <c r="A473" s="1">
        <f t="shared" si="22"/>
        <v>171</v>
      </c>
      <c r="B473" s="13">
        <v>0.93708219778857305</v>
      </c>
      <c r="C473" s="35">
        <f t="shared" si="21"/>
        <v>0.93708219778857305</v>
      </c>
      <c r="D473" s="4">
        <v>0.93977496280909001</v>
      </c>
      <c r="E473" s="19">
        <f t="shared" si="23"/>
        <v>2.6927650205169629E-3</v>
      </c>
      <c r="F473" s="19"/>
      <c r="H473" s="19"/>
      <c r="J473" s="19"/>
      <c r="L473" s="19"/>
    </row>
    <row r="474" spans="1:12" x14ac:dyDescent="0.25">
      <c r="A474" s="1">
        <f t="shared" si="22"/>
        <v>172</v>
      </c>
      <c r="B474" s="13">
        <v>0.96225296851205999</v>
      </c>
      <c r="C474" s="35">
        <f t="shared" si="21"/>
        <v>0.96225296851205999</v>
      </c>
      <c r="D474" s="4">
        <v>0.96316354423556305</v>
      </c>
      <c r="E474" s="19">
        <f t="shared" si="23"/>
        <v>9.1057572350305982E-4</v>
      </c>
      <c r="F474" s="19"/>
      <c r="H474" s="19"/>
      <c r="J474" s="19"/>
      <c r="L474" s="19"/>
    </row>
    <row r="475" spans="1:12" x14ac:dyDescent="0.25">
      <c r="A475" s="1">
        <f t="shared" si="22"/>
        <v>173</v>
      </c>
      <c r="B475" s="13">
        <v>1.0389960025143301</v>
      </c>
      <c r="C475" s="35">
        <f t="shared" si="21"/>
        <v>1.0389960025143301</v>
      </c>
      <c r="D475" s="4">
        <v>1.0404529627222801</v>
      </c>
      <c r="E475" s="19">
        <f t="shared" si="23"/>
        <v>1.4569602079499422E-3</v>
      </c>
      <c r="F475" s="19"/>
      <c r="H475" s="19"/>
      <c r="J475" s="19"/>
      <c r="L475" s="19"/>
    </row>
    <row r="476" spans="1:12" x14ac:dyDescent="0.25">
      <c r="A476" s="1">
        <f t="shared" si="22"/>
        <v>174</v>
      </c>
      <c r="B476" s="13">
        <v>1.03087172298739</v>
      </c>
      <c r="C476" s="35">
        <f t="shared" si="21"/>
        <v>1.03087172298739</v>
      </c>
      <c r="D476" s="4">
        <v>1.03240237495744</v>
      </c>
      <c r="E476" s="19">
        <f t="shared" si="23"/>
        <v>1.5306519700499788E-3</v>
      </c>
      <c r="F476" s="19"/>
      <c r="H476" s="19"/>
      <c r="J476" s="19"/>
      <c r="L476" s="19"/>
    </row>
    <row r="477" spans="1:12" x14ac:dyDescent="0.25">
      <c r="A477" s="1">
        <f t="shared" si="22"/>
        <v>175</v>
      </c>
      <c r="B477" s="13">
        <v>0.97140409247179704</v>
      </c>
      <c r="C477" s="35">
        <f t="shared" si="21"/>
        <v>0.97140409247179704</v>
      </c>
      <c r="D477" s="4">
        <v>0.97290221627206297</v>
      </c>
      <c r="E477" s="19">
        <f t="shared" si="23"/>
        <v>1.498123800265927E-3</v>
      </c>
      <c r="F477" s="19"/>
      <c r="H477" s="19"/>
      <c r="J477" s="19"/>
      <c r="L477" s="19"/>
    </row>
    <row r="478" spans="1:12" x14ac:dyDescent="0.25">
      <c r="A478" s="1">
        <f t="shared" si="22"/>
        <v>176</v>
      </c>
      <c r="B478" s="13">
        <v>0.98865803545856701</v>
      </c>
      <c r="C478" s="35">
        <f t="shared" si="21"/>
        <v>0.98865803545856701</v>
      </c>
      <c r="D478" s="4">
        <v>0.99018220421154501</v>
      </c>
      <c r="E478" s="19">
        <f t="shared" si="23"/>
        <v>1.5241687529780057E-3</v>
      </c>
      <c r="F478" s="19"/>
      <c r="H478" s="19"/>
      <c r="J478" s="19"/>
      <c r="L478" s="19"/>
    </row>
    <row r="479" spans="1:12" x14ac:dyDescent="0.25">
      <c r="A479" s="1">
        <f t="shared" si="22"/>
        <v>177</v>
      </c>
      <c r="B479" s="13">
        <v>1.01499998663427</v>
      </c>
      <c r="C479" s="35">
        <f t="shared" si="21"/>
        <v>1.01499998663427</v>
      </c>
      <c r="D479" s="4">
        <v>1.0164503634856299</v>
      </c>
      <c r="E479" s="19">
        <f t="shared" si="23"/>
        <v>1.450376851359847E-3</v>
      </c>
      <c r="F479" s="19"/>
      <c r="H479" s="19"/>
      <c r="J479" s="19"/>
      <c r="L479" s="19"/>
    </row>
    <row r="480" spans="1:12" x14ac:dyDescent="0.25">
      <c r="A480" s="1">
        <f t="shared" si="22"/>
        <v>178</v>
      </c>
      <c r="B480" s="13">
        <v>0.95303535640995596</v>
      </c>
      <c r="C480" s="35">
        <f t="shared" si="21"/>
        <v>0.95303535640995596</v>
      </c>
      <c r="D480" s="4">
        <v>0.95468109745069196</v>
      </c>
      <c r="E480" s="19">
        <f t="shared" si="23"/>
        <v>1.645741040736004E-3</v>
      </c>
      <c r="F480" s="19"/>
      <c r="H480" s="19"/>
      <c r="J480" s="19"/>
      <c r="L480" s="19"/>
    </row>
    <row r="481" spans="1:12" x14ac:dyDescent="0.25">
      <c r="A481" s="1">
        <f t="shared" si="22"/>
        <v>179</v>
      </c>
      <c r="B481" s="13">
        <v>0.95510081647148504</v>
      </c>
      <c r="C481" s="35">
        <f t="shared" si="21"/>
        <v>0.95510081647148504</v>
      </c>
      <c r="D481" s="4">
        <v>0.95675403834197004</v>
      </c>
      <c r="E481" s="19">
        <f t="shared" si="23"/>
        <v>1.6532218704849999E-3</v>
      </c>
      <c r="F481" s="19"/>
      <c r="H481" s="19"/>
      <c r="J481" s="19"/>
      <c r="L481" s="19"/>
    </row>
    <row r="482" spans="1:12" x14ac:dyDescent="0.25">
      <c r="A482" s="1">
        <f t="shared" si="22"/>
        <v>180</v>
      </c>
      <c r="B482" s="13">
        <v>0.93369533178131503</v>
      </c>
      <c r="C482" s="35">
        <f t="shared" si="21"/>
        <v>0.93369533178131503</v>
      </c>
      <c r="D482" s="4">
        <v>0.93507225142704697</v>
      </c>
      <c r="E482" s="19">
        <f t="shared" si="23"/>
        <v>1.3769196457319444E-3</v>
      </c>
      <c r="F482" s="19"/>
      <c r="H482" s="19"/>
      <c r="J482" s="19"/>
      <c r="L482" s="19"/>
    </row>
    <row r="483" spans="1:12" x14ac:dyDescent="0.25">
      <c r="A483" s="1">
        <f t="shared" si="22"/>
        <v>181</v>
      </c>
      <c r="B483" s="13">
        <v>0.97581845817462398</v>
      </c>
      <c r="C483" s="35">
        <f t="shared" si="21"/>
        <v>0.97581845817462398</v>
      </c>
      <c r="D483" s="4">
        <v>0.97767485905694695</v>
      </c>
      <c r="E483" s="19">
        <f t="shared" si="23"/>
        <v>1.8564008823229727E-3</v>
      </c>
      <c r="F483" s="19"/>
      <c r="H483" s="19"/>
      <c r="J483" s="19"/>
      <c r="L483" s="19"/>
    </row>
    <row r="484" spans="1:12" x14ac:dyDescent="0.25">
      <c r="A484" s="1">
        <f t="shared" si="22"/>
        <v>182</v>
      </c>
      <c r="B484" s="13">
        <v>1.0000421352345501</v>
      </c>
      <c r="C484" s="35">
        <f t="shared" si="21"/>
        <v>1.0000421352345501</v>
      </c>
      <c r="D484" s="4">
        <v>1.0015621999589199</v>
      </c>
      <c r="E484" s="19">
        <f t="shared" si="23"/>
        <v>1.5200647243698295E-3</v>
      </c>
      <c r="F484" s="19"/>
      <c r="H484" s="19"/>
      <c r="J484" s="19"/>
      <c r="L484" s="19"/>
    </row>
    <row r="485" spans="1:12" x14ac:dyDescent="0.25">
      <c r="A485" s="1">
        <f t="shared" si="22"/>
        <v>183</v>
      </c>
      <c r="B485" s="13">
        <v>0.92556150609926702</v>
      </c>
      <c r="C485" s="35">
        <f t="shared" si="21"/>
        <v>0.92556150609926702</v>
      </c>
      <c r="D485" s="4">
        <v>0.926522408769756</v>
      </c>
      <c r="E485" s="19">
        <f t="shared" si="23"/>
        <v>9.6090267048898337E-4</v>
      </c>
      <c r="F485" s="19"/>
      <c r="H485" s="19"/>
      <c r="J485" s="19"/>
      <c r="L485" s="19"/>
    </row>
    <row r="486" spans="1:12" x14ac:dyDescent="0.25">
      <c r="A486" s="1">
        <f t="shared" si="22"/>
        <v>184</v>
      </c>
      <c r="B486" s="13">
        <v>0.94728615942225303</v>
      </c>
      <c r="C486" s="35">
        <f t="shared" si="21"/>
        <v>0.94728615942225303</v>
      </c>
      <c r="D486" s="4">
        <v>0.94805526228914905</v>
      </c>
      <c r="E486" s="19">
        <f t="shared" si="23"/>
        <v>7.6910286689602092E-4</v>
      </c>
      <c r="F486" s="19"/>
      <c r="H486" s="19"/>
      <c r="J486" s="19"/>
      <c r="L486" s="19"/>
    </row>
    <row r="487" spans="1:12" x14ac:dyDescent="0.25">
      <c r="A487" s="1">
        <f t="shared" si="22"/>
        <v>185</v>
      </c>
      <c r="B487" s="13">
        <v>0.96744931670768297</v>
      </c>
      <c r="C487" s="35">
        <f t="shared" si="21"/>
        <v>0.96744931670768297</v>
      </c>
      <c r="D487" s="4">
        <v>0.96642029480932201</v>
      </c>
      <c r="E487" s="19">
        <f t="shared" si="23"/>
        <v>1.02902189836096E-3</v>
      </c>
      <c r="F487" s="19"/>
      <c r="H487" s="19"/>
      <c r="J487" s="19"/>
      <c r="L487" s="19"/>
    </row>
    <row r="488" spans="1:12" x14ac:dyDescent="0.25">
      <c r="A488" s="1">
        <f t="shared" si="22"/>
        <v>186</v>
      </c>
      <c r="B488" s="13">
        <v>0.98279239340162805</v>
      </c>
      <c r="C488" s="35">
        <f t="shared" si="21"/>
        <v>0.98279239340162805</v>
      </c>
      <c r="D488" s="4">
        <v>0.98141095159480096</v>
      </c>
      <c r="E488" s="19">
        <f t="shared" si="23"/>
        <v>1.3814418068270884E-3</v>
      </c>
      <c r="F488" s="19"/>
      <c r="H488" s="19"/>
      <c r="J488" s="19"/>
      <c r="L488" s="19"/>
    </row>
    <row r="489" spans="1:12" x14ac:dyDescent="0.25">
      <c r="A489" s="1">
        <f t="shared" si="22"/>
        <v>187</v>
      </c>
      <c r="B489" s="13">
        <v>0.965033503788991</v>
      </c>
      <c r="C489" s="35">
        <f t="shared" si="21"/>
        <v>0.965033503788991</v>
      </c>
      <c r="D489" s="4">
        <v>0.965871225493524</v>
      </c>
      <c r="E489" s="19">
        <f t="shared" si="23"/>
        <v>8.3772170453300099E-4</v>
      </c>
      <c r="F489" s="19"/>
      <c r="H489" s="19"/>
      <c r="J489" s="19"/>
      <c r="L489" s="19"/>
    </row>
    <row r="490" spans="1:12" x14ac:dyDescent="0.25">
      <c r="A490" s="1">
        <f t="shared" si="22"/>
        <v>188</v>
      </c>
      <c r="B490" s="13">
        <v>0.97299773902029896</v>
      </c>
      <c r="C490" s="35">
        <f t="shared" si="21"/>
        <v>0.97299773902029896</v>
      </c>
      <c r="D490" s="4">
        <v>0.97424836005116</v>
      </c>
      <c r="E490" s="19">
        <f t="shared" si="23"/>
        <v>1.2506210308610433E-3</v>
      </c>
      <c r="F490" s="19"/>
      <c r="H490" s="19"/>
      <c r="J490" s="19"/>
      <c r="L490" s="19"/>
    </row>
    <row r="491" spans="1:12" x14ac:dyDescent="0.25">
      <c r="A491" s="1">
        <f t="shared" si="22"/>
        <v>189</v>
      </c>
      <c r="B491" s="13">
        <v>0.97908957947128405</v>
      </c>
      <c r="C491" s="35">
        <f t="shared" si="21"/>
        <v>0.97908957947128405</v>
      </c>
      <c r="D491" s="4">
        <v>0.98063814654682702</v>
      </c>
      <c r="E491" s="19">
        <f t="shared" si="23"/>
        <v>1.5485670755429615E-3</v>
      </c>
      <c r="F491" s="19"/>
      <c r="H491" s="19"/>
      <c r="J491" s="19"/>
      <c r="L491" s="19"/>
    </row>
    <row r="492" spans="1:12" x14ac:dyDescent="0.25">
      <c r="A492" s="1">
        <f t="shared" si="22"/>
        <v>190</v>
      </c>
      <c r="B492" s="13">
        <v>0.99424403574354903</v>
      </c>
      <c r="C492" s="35">
        <f t="shared" si="21"/>
        <v>0.99424403574354903</v>
      </c>
      <c r="D492" s="4">
        <v>0.99580043493404402</v>
      </c>
      <c r="E492" s="19">
        <f t="shared" si="23"/>
        <v>1.5563991904949948E-3</v>
      </c>
      <c r="F492" s="19"/>
      <c r="H492" s="19"/>
      <c r="J492" s="19"/>
      <c r="L492" s="19"/>
    </row>
    <row r="493" spans="1:12" x14ac:dyDescent="0.25">
      <c r="A493" s="1">
        <f t="shared" si="22"/>
        <v>191</v>
      </c>
      <c r="B493" s="13">
        <v>1.0032445519594599</v>
      </c>
      <c r="C493" s="35">
        <f t="shared" si="21"/>
        <v>1.0032445519594599</v>
      </c>
      <c r="D493" s="4">
        <v>1.0047793282694</v>
      </c>
      <c r="E493" s="19">
        <f t="shared" si="23"/>
        <v>1.5347763099400336E-3</v>
      </c>
      <c r="F493" s="19"/>
      <c r="H493" s="19"/>
      <c r="J493" s="19"/>
      <c r="L493" s="19"/>
    </row>
    <row r="494" spans="1:12" x14ac:dyDescent="0.25">
      <c r="A494" s="1">
        <f t="shared" si="22"/>
        <v>192</v>
      </c>
      <c r="B494" s="13">
        <v>1.0099999914042801</v>
      </c>
      <c r="C494" s="35">
        <f t="shared" si="21"/>
        <v>1.0099999914042801</v>
      </c>
      <c r="D494" s="4">
        <v>1.0109298208764499</v>
      </c>
      <c r="E494" s="19">
        <f t="shared" si="23"/>
        <v>9.2982947216979639E-4</v>
      </c>
      <c r="F494" s="19"/>
      <c r="H494" s="19"/>
      <c r="J494" s="19"/>
      <c r="L494" s="19"/>
    </row>
    <row r="495" spans="1:12" x14ac:dyDescent="0.25">
      <c r="A495" s="1">
        <f t="shared" si="22"/>
        <v>193</v>
      </c>
      <c r="B495" s="13">
        <v>0.99101857923541103</v>
      </c>
      <c r="C495" s="35">
        <f t="shared" si="21"/>
        <v>0.99101857923541103</v>
      </c>
      <c r="D495" s="4">
        <v>0.99217307169621005</v>
      </c>
      <c r="E495" s="19">
        <f t="shared" si="23"/>
        <v>1.154492460799017E-3</v>
      </c>
      <c r="F495" s="19"/>
      <c r="H495" s="19"/>
      <c r="J495" s="19"/>
      <c r="L495" s="19"/>
    </row>
    <row r="496" spans="1:12" x14ac:dyDescent="0.25">
      <c r="A496" s="1">
        <f t="shared" si="22"/>
        <v>194</v>
      </c>
      <c r="B496" s="13">
        <v>0.98392431039238304</v>
      </c>
      <c r="C496" s="35">
        <f t="shared" ref="C496:C559" si="24">B496</f>
        <v>0.98392431039238304</v>
      </c>
      <c r="D496" s="4">
        <v>0.98516498214449799</v>
      </c>
      <c r="E496" s="19">
        <f t="shared" si="23"/>
        <v>1.2406717521149524E-3</v>
      </c>
      <c r="F496" s="19"/>
      <c r="H496" s="19"/>
      <c r="J496" s="19"/>
      <c r="L496" s="19"/>
    </row>
    <row r="497" spans="1:12" x14ac:dyDescent="0.25">
      <c r="A497" s="1">
        <f t="shared" ref="A497:A560" si="25">A496+1</f>
        <v>195</v>
      </c>
      <c r="B497" s="13">
        <v>0.97223890595801499</v>
      </c>
      <c r="C497" s="35">
        <f t="shared" si="24"/>
        <v>0.97223890595801499</v>
      </c>
      <c r="D497" s="4">
        <v>0.97356975318736405</v>
      </c>
      <c r="E497" s="19">
        <f t="shared" si="23"/>
        <v>1.3308472293490636E-3</v>
      </c>
      <c r="F497" s="19"/>
      <c r="H497" s="19"/>
      <c r="J497" s="19"/>
      <c r="L497" s="19"/>
    </row>
    <row r="498" spans="1:12" x14ac:dyDescent="0.25">
      <c r="A498" s="1">
        <f t="shared" si="25"/>
        <v>196</v>
      </c>
      <c r="B498" s="13">
        <v>1.0184772374842701</v>
      </c>
      <c r="C498" s="35">
        <f t="shared" si="24"/>
        <v>1.0184772374842701</v>
      </c>
      <c r="D498" s="4">
        <v>1.0199772266045299</v>
      </c>
      <c r="E498" s="19">
        <f t="shared" si="23"/>
        <v>1.499989120259837E-3</v>
      </c>
      <c r="F498" s="19"/>
      <c r="H498" s="19"/>
      <c r="J498" s="19"/>
      <c r="L498" s="19"/>
    </row>
    <row r="499" spans="1:12" x14ac:dyDescent="0.25">
      <c r="A499" s="1">
        <f t="shared" si="25"/>
        <v>197</v>
      </c>
      <c r="B499" s="13">
        <v>1.0147517837498701</v>
      </c>
      <c r="C499" s="35">
        <f t="shared" si="24"/>
        <v>1.0147517837498701</v>
      </c>
      <c r="D499" s="4">
        <v>1.01628443210749</v>
      </c>
      <c r="E499" s="19">
        <f t="shared" si="23"/>
        <v>1.5326483576199035E-3</v>
      </c>
      <c r="F499" s="19"/>
      <c r="H499" s="19"/>
      <c r="J499" s="19"/>
      <c r="L499" s="19"/>
    </row>
    <row r="500" spans="1:12" x14ac:dyDescent="0.25">
      <c r="A500" s="1">
        <f t="shared" si="25"/>
        <v>198</v>
      </c>
      <c r="B500" s="13">
        <v>1.05044330046223</v>
      </c>
      <c r="C500" s="35">
        <f t="shared" si="24"/>
        <v>1.05044330046223</v>
      </c>
      <c r="D500" s="4">
        <v>1.05211307217564</v>
      </c>
      <c r="E500" s="19">
        <f t="shared" si="23"/>
        <v>1.6697717134099843E-3</v>
      </c>
      <c r="F500" s="19"/>
      <c r="H500" s="19"/>
      <c r="J500" s="19"/>
      <c r="L500" s="19"/>
    </row>
    <row r="501" spans="1:12" x14ac:dyDescent="0.25">
      <c r="A501" s="1">
        <f t="shared" si="25"/>
        <v>199</v>
      </c>
      <c r="B501" s="13">
        <v>1.0003797366806699</v>
      </c>
      <c r="C501" s="35">
        <f t="shared" si="24"/>
        <v>1.0003797366806699</v>
      </c>
      <c r="D501" s="4">
        <v>1.0018035821762601</v>
      </c>
      <c r="E501" s="19">
        <f t="shared" si="23"/>
        <v>1.4238454955901592E-3</v>
      </c>
      <c r="F501" s="19"/>
      <c r="H501" s="19"/>
      <c r="J501" s="19"/>
      <c r="L501" s="19"/>
    </row>
    <row r="502" spans="1:12" x14ac:dyDescent="0.25">
      <c r="A502" s="1">
        <f t="shared" si="25"/>
        <v>200</v>
      </c>
      <c r="B502" s="13">
        <v>1.00000000093289</v>
      </c>
      <c r="C502" s="35">
        <f t="shared" si="24"/>
        <v>1.00000000093289</v>
      </c>
      <c r="D502" s="4">
        <v>1.0012204928838</v>
      </c>
      <c r="E502" s="19">
        <f t="shared" si="23"/>
        <v>1.2204919509100076E-3</v>
      </c>
      <c r="F502" s="19"/>
      <c r="H502" s="19"/>
      <c r="J502" s="19"/>
      <c r="L502" s="19"/>
    </row>
    <row r="503" spans="1:12" x14ac:dyDescent="0.25">
      <c r="A503" s="1">
        <f t="shared" si="25"/>
        <v>201</v>
      </c>
      <c r="B503" s="13">
        <v>1.04999995329572</v>
      </c>
      <c r="C503" s="35">
        <f t="shared" si="24"/>
        <v>1.04999995329572</v>
      </c>
      <c r="D503" s="4">
        <v>1.0514931862132399</v>
      </c>
      <c r="E503" s="19">
        <f t="shared" si="23"/>
        <v>1.4932329175199044E-3</v>
      </c>
      <c r="F503" s="19"/>
      <c r="H503" s="19"/>
      <c r="J503" s="19"/>
      <c r="L503" s="19"/>
    </row>
    <row r="504" spans="1:12" x14ac:dyDescent="0.25">
      <c r="A504" s="1">
        <f t="shared" si="25"/>
        <v>202</v>
      </c>
      <c r="B504" s="13">
        <v>0.99647859313242804</v>
      </c>
      <c r="C504" s="35">
        <f t="shared" si="24"/>
        <v>0.99647859313242804</v>
      </c>
      <c r="D504" s="4">
        <v>0.99768477020194302</v>
      </c>
      <c r="E504" s="19">
        <f t="shared" si="23"/>
        <v>1.2061770695149798E-3</v>
      </c>
      <c r="F504" s="19"/>
      <c r="H504" s="19"/>
      <c r="J504" s="19"/>
      <c r="L504" s="19"/>
    </row>
    <row r="505" spans="1:12" x14ac:dyDescent="0.25">
      <c r="A505" s="1">
        <f t="shared" si="25"/>
        <v>203</v>
      </c>
      <c r="B505" s="13">
        <v>0.99909209015628597</v>
      </c>
      <c r="C505" s="35">
        <f t="shared" si="24"/>
        <v>0.99909209015628597</v>
      </c>
      <c r="D505" s="4">
        <v>1.00072981340445</v>
      </c>
      <c r="E505" s="19">
        <f t="shared" si="23"/>
        <v>1.6377232481640247E-3</v>
      </c>
      <c r="F505" s="19"/>
      <c r="H505" s="19"/>
      <c r="J505" s="19"/>
      <c r="L505" s="19"/>
    </row>
    <row r="506" spans="1:12" x14ac:dyDescent="0.25">
      <c r="A506" s="1">
        <f t="shared" si="25"/>
        <v>204</v>
      </c>
      <c r="B506" s="13">
        <v>0.94484655168923803</v>
      </c>
      <c r="C506" s="35">
        <f t="shared" si="24"/>
        <v>0.94484655168923803</v>
      </c>
      <c r="D506" s="4">
        <v>0.94738924068465702</v>
      </c>
      <c r="E506" s="19">
        <f t="shared" si="23"/>
        <v>2.5426889954189846E-3</v>
      </c>
      <c r="F506" s="19"/>
      <c r="H506" s="19"/>
      <c r="J506" s="19"/>
      <c r="L506" s="19"/>
    </row>
    <row r="507" spans="1:12" x14ac:dyDescent="0.25">
      <c r="A507" s="1">
        <f t="shared" si="25"/>
        <v>205</v>
      </c>
      <c r="B507" s="13">
        <v>1.0163229205745501</v>
      </c>
      <c r="C507" s="35">
        <f t="shared" si="24"/>
        <v>1.0163229205745501</v>
      </c>
      <c r="D507" s="4">
        <v>1.01808133383816</v>
      </c>
      <c r="E507" s="19">
        <f t="shared" si="23"/>
        <v>1.7584132636099259E-3</v>
      </c>
      <c r="F507" s="19"/>
      <c r="H507" s="19"/>
      <c r="J507" s="19"/>
      <c r="L507" s="19"/>
    </row>
    <row r="508" spans="1:12" x14ac:dyDescent="0.25">
      <c r="A508" s="1">
        <f t="shared" si="25"/>
        <v>206</v>
      </c>
      <c r="B508" s="13">
        <v>1.0000000009322201</v>
      </c>
      <c r="C508" s="35">
        <f t="shared" si="24"/>
        <v>1.0000000009322201</v>
      </c>
      <c r="D508" s="4">
        <v>1.0021556503285001</v>
      </c>
      <c r="E508" s="19">
        <f t="shared" si="23"/>
        <v>2.1556493962799905E-3</v>
      </c>
      <c r="F508" s="19"/>
      <c r="H508" s="19"/>
      <c r="J508" s="19"/>
      <c r="L508" s="19"/>
    </row>
    <row r="509" spans="1:12" x14ac:dyDescent="0.25">
      <c r="A509" s="1">
        <f t="shared" si="25"/>
        <v>207</v>
      </c>
      <c r="B509" s="13">
        <v>1.0213350469090301</v>
      </c>
      <c r="C509" s="35">
        <f t="shared" si="24"/>
        <v>1.0213350469090301</v>
      </c>
      <c r="D509" s="4">
        <v>1.0230489659623301</v>
      </c>
      <c r="E509" s="19">
        <f t="shared" si="23"/>
        <v>1.7139190532999837E-3</v>
      </c>
      <c r="F509" s="19"/>
      <c r="H509" s="19"/>
      <c r="J509" s="19"/>
      <c r="L509" s="19"/>
    </row>
    <row r="510" spans="1:12" x14ac:dyDescent="0.25">
      <c r="A510" s="1">
        <f t="shared" si="25"/>
        <v>208</v>
      </c>
      <c r="B510" s="13">
        <v>1.03061821483444</v>
      </c>
      <c r="C510" s="35">
        <f t="shared" si="24"/>
        <v>1.03061821483444</v>
      </c>
      <c r="D510" s="4">
        <v>1.03226285046197</v>
      </c>
      <c r="E510" s="19">
        <f t="shared" si="23"/>
        <v>1.6446356275299223E-3</v>
      </c>
      <c r="F510" s="19"/>
      <c r="H510" s="19"/>
      <c r="J510" s="19"/>
      <c r="L510" s="19"/>
    </row>
    <row r="511" spans="1:12" x14ac:dyDescent="0.25">
      <c r="A511" s="1">
        <f t="shared" si="25"/>
        <v>209</v>
      </c>
      <c r="B511" s="13">
        <v>1.03999996282343</v>
      </c>
      <c r="C511" s="35">
        <f t="shared" si="24"/>
        <v>1.03999996282343</v>
      </c>
      <c r="D511" s="4">
        <v>1.0415835398645099</v>
      </c>
      <c r="E511" s="19">
        <f t="shared" si="23"/>
        <v>1.5835770410799199E-3</v>
      </c>
      <c r="F511" s="19"/>
      <c r="H511" s="19"/>
      <c r="J511" s="19"/>
      <c r="L511" s="19"/>
    </row>
    <row r="512" spans="1:12" x14ac:dyDescent="0.25">
      <c r="A512" s="1">
        <f t="shared" si="25"/>
        <v>210</v>
      </c>
      <c r="B512" s="13">
        <v>1.0504999374903601</v>
      </c>
      <c r="C512" s="35">
        <f t="shared" si="24"/>
        <v>1.0504999374903601</v>
      </c>
      <c r="D512" s="4">
        <v>1.0522338499225801</v>
      </c>
      <c r="E512" s="19">
        <f t="shared" si="23"/>
        <v>1.7339124322199861E-3</v>
      </c>
      <c r="F512" s="19"/>
      <c r="H512" s="19"/>
      <c r="J512" s="19"/>
      <c r="L512" s="19"/>
    </row>
    <row r="513" spans="1:12" x14ac:dyDescent="0.25">
      <c r="A513" s="1">
        <f t="shared" si="25"/>
        <v>211</v>
      </c>
      <c r="B513" s="13">
        <v>1.0387637891531301</v>
      </c>
      <c r="C513" s="35">
        <f t="shared" si="24"/>
        <v>1.0387637891531301</v>
      </c>
      <c r="D513" s="4">
        <v>1.0405935421525501</v>
      </c>
      <c r="E513" s="19">
        <f t="shared" si="23"/>
        <v>1.829752999420009E-3</v>
      </c>
      <c r="F513" s="19"/>
      <c r="H513" s="19"/>
      <c r="J513" s="19"/>
      <c r="L513" s="19"/>
    </row>
    <row r="514" spans="1:12" x14ac:dyDescent="0.25">
      <c r="A514" s="1">
        <f t="shared" si="25"/>
        <v>212</v>
      </c>
      <c r="B514" s="13">
        <v>1.0000000009307299</v>
      </c>
      <c r="C514" s="35">
        <f t="shared" si="24"/>
        <v>1.0000000009307299</v>
      </c>
      <c r="D514" s="4">
        <v>1.0020210999951</v>
      </c>
      <c r="E514" s="19">
        <f t="shared" si="23"/>
        <v>2.021099064370091E-3</v>
      </c>
      <c r="F514" s="19"/>
      <c r="H514" s="19"/>
      <c r="J514" s="19"/>
      <c r="L514" s="19"/>
    </row>
    <row r="515" spans="1:12" x14ac:dyDescent="0.25">
      <c r="A515" s="1">
        <f t="shared" si="25"/>
        <v>213</v>
      </c>
      <c r="B515" s="13">
        <v>1.00681119247983</v>
      </c>
      <c r="C515" s="35">
        <f t="shared" si="24"/>
        <v>1.00681119247983</v>
      </c>
      <c r="D515" s="4">
        <v>1.00807059119628</v>
      </c>
      <c r="E515" s="19">
        <f t="shared" si="23"/>
        <v>1.2593987164499776E-3</v>
      </c>
      <c r="F515" s="19"/>
      <c r="H515" s="19"/>
      <c r="J515" s="19"/>
      <c r="L515" s="19"/>
    </row>
    <row r="516" spans="1:12" x14ac:dyDescent="0.25">
      <c r="A516" s="1">
        <f t="shared" si="25"/>
        <v>214</v>
      </c>
      <c r="B516" s="13">
        <v>0.99725038320633697</v>
      </c>
      <c r="C516" s="35">
        <f t="shared" si="24"/>
        <v>0.99725038320633697</v>
      </c>
      <c r="D516" s="4">
        <v>0.99873785451471897</v>
      </c>
      <c r="E516" s="19">
        <f t="shared" ref="E516:E579" si="26">ABS(C516-D516)</f>
        <v>1.4874713083820046E-3</v>
      </c>
      <c r="F516" s="19"/>
      <c r="H516" s="19"/>
      <c r="J516" s="19"/>
      <c r="L516" s="19"/>
    </row>
    <row r="517" spans="1:12" x14ac:dyDescent="0.25">
      <c r="A517" s="1">
        <f t="shared" si="25"/>
        <v>215</v>
      </c>
      <c r="B517" s="13">
        <v>1.0164999971342099</v>
      </c>
      <c r="C517" s="35">
        <f t="shared" si="24"/>
        <v>1.0164999971342099</v>
      </c>
      <c r="D517" s="4">
        <v>1.0176616619658501</v>
      </c>
      <c r="E517" s="19">
        <f t="shared" si="26"/>
        <v>1.1616648316401523E-3</v>
      </c>
      <c r="F517" s="19"/>
      <c r="H517" s="19"/>
      <c r="J517" s="19"/>
      <c r="L517" s="19"/>
    </row>
    <row r="518" spans="1:12" x14ac:dyDescent="0.25">
      <c r="A518" s="1">
        <f t="shared" si="25"/>
        <v>216</v>
      </c>
      <c r="B518" s="13">
        <v>1.0520005204912699</v>
      </c>
      <c r="C518" s="35">
        <f t="shared" si="24"/>
        <v>1.0520005204912699</v>
      </c>
      <c r="D518" s="4">
        <v>1.05370760648933</v>
      </c>
      <c r="E518" s="19">
        <f t="shared" si="26"/>
        <v>1.7070859980601316E-3</v>
      </c>
      <c r="F518" s="19"/>
      <c r="H518" s="19"/>
      <c r="J518" s="19"/>
      <c r="L518" s="19"/>
    </row>
    <row r="519" spans="1:12" x14ac:dyDescent="0.25">
      <c r="A519" s="1">
        <f t="shared" si="25"/>
        <v>217</v>
      </c>
      <c r="B519" s="13">
        <v>0.9982161143153</v>
      </c>
      <c r="C519" s="35">
        <f t="shared" si="24"/>
        <v>0.9982161143153</v>
      </c>
      <c r="D519" s="4">
        <v>0.99969284109619805</v>
      </c>
      <c r="E519" s="19">
        <f t="shared" si="26"/>
        <v>1.4767267808980522E-3</v>
      </c>
      <c r="F519" s="19"/>
      <c r="H519" s="19"/>
      <c r="J519" s="19"/>
      <c r="L519" s="19"/>
    </row>
    <row r="520" spans="1:12" x14ac:dyDescent="0.25">
      <c r="A520" s="1">
        <f t="shared" si="25"/>
        <v>218</v>
      </c>
      <c r="B520" s="13">
        <v>1.0000000009338801</v>
      </c>
      <c r="C520" s="35">
        <f t="shared" si="24"/>
        <v>1.0000000009338801</v>
      </c>
      <c r="D520" s="4">
        <v>1.0014079319692799</v>
      </c>
      <c r="E520" s="19">
        <f t="shared" si="26"/>
        <v>1.4079310353998231E-3</v>
      </c>
      <c r="F520" s="19"/>
      <c r="H520" s="19"/>
      <c r="J520" s="19"/>
      <c r="L520" s="19"/>
    </row>
    <row r="521" spans="1:12" x14ac:dyDescent="0.25">
      <c r="A521" s="1">
        <f t="shared" si="25"/>
        <v>219</v>
      </c>
      <c r="B521" s="13">
        <v>1.0237762633293599</v>
      </c>
      <c r="C521" s="35">
        <f t="shared" si="24"/>
        <v>1.0237762633293599</v>
      </c>
      <c r="D521" s="4">
        <v>1.02567786579285</v>
      </c>
      <c r="E521" s="19">
        <f t="shared" si="26"/>
        <v>1.9016024634901374E-3</v>
      </c>
      <c r="F521" s="19"/>
      <c r="H521" s="19"/>
      <c r="J521" s="19"/>
      <c r="L521" s="19"/>
    </row>
    <row r="522" spans="1:12" x14ac:dyDescent="0.25">
      <c r="A522" s="1">
        <f t="shared" si="25"/>
        <v>220</v>
      </c>
      <c r="B522" s="13">
        <v>1.04999995329583</v>
      </c>
      <c r="C522" s="35">
        <f t="shared" si="24"/>
        <v>1.04999995329583</v>
      </c>
      <c r="D522" s="4">
        <v>1.0516274463836699</v>
      </c>
      <c r="E522" s="19">
        <f t="shared" si="26"/>
        <v>1.6274930878399374E-3</v>
      </c>
      <c r="F522" s="19"/>
      <c r="H522" s="19"/>
      <c r="J522" s="19"/>
      <c r="L522" s="19"/>
    </row>
    <row r="523" spans="1:12" x14ac:dyDescent="0.25">
      <c r="A523" s="1">
        <f t="shared" si="25"/>
        <v>221</v>
      </c>
      <c r="B523" s="13">
        <v>0.99299997183732902</v>
      </c>
      <c r="C523" s="35">
        <f t="shared" si="24"/>
        <v>0.99299997183732902</v>
      </c>
      <c r="D523" s="4">
        <v>0.99418658689053696</v>
      </c>
      <c r="E523" s="19">
        <f t="shared" si="26"/>
        <v>1.18661505320794E-3</v>
      </c>
      <c r="F523" s="19"/>
      <c r="H523" s="19"/>
      <c r="J523" s="19"/>
      <c r="L523" s="19"/>
    </row>
    <row r="524" spans="1:12" x14ac:dyDescent="0.25">
      <c r="A524" s="1">
        <f t="shared" si="25"/>
        <v>222</v>
      </c>
      <c r="B524" s="13">
        <v>1.00999999140358</v>
      </c>
      <c r="C524" s="35">
        <f t="shared" si="24"/>
        <v>1.00999999140358</v>
      </c>
      <c r="D524" s="4">
        <v>1.01149084373124</v>
      </c>
      <c r="E524" s="19">
        <f t="shared" si="26"/>
        <v>1.4908523276599972E-3</v>
      </c>
      <c r="F524" s="19"/>
      <c r="H524" s="19"/>
      <c r="J524" s="19"/>
      <c r="L524" s="19"/>
    </row>
    <row r="525" spans="1:12" x14ac:dyDescent="0.25">
      <c r="A525" s="1">
        <f t="shared" si="25"/>
        <v>223</v>
      </c>
      <c r="B525" s="13">
        <v>0.99215429051442505</v>
      </c>
      <c r="C525" s="35">
        <f t="shared" si="24"/>
        <v>0.99215429051442505</v>
      </c>
      <c r="D525" s="4">
        <v>0.99352681062402304</v>
      </c>
      <c r="E525" s="19">
        <f t="shared" si="26"/>
        <v>1.3725201095979855E-3</v>
      </c>
      <c r="F525" s="19"/>
      <c r="H525" s="19"/>
      <c r="J525" s="19"/>
      <c r="L525" s="19"/>
    </row>
    <row r="526" spans="1:12" x14ac:dyDescent="0.25">
      <c r="A526" s="1">
        <f t="shared" si="25"/>
        <v>224</v>
      </c>
      <c r="B526" s="13">
        <v>0.97109504922148904</v>
      </c>
      <c r="C526" s="35">
        <f t="shared" si="24"/>
        <v>0.97109504922148904</v>
      </c>
      <c r="D526" s="4">
        <v>0.972323481927446</v>
      </c>
      <c r="E526" s="19">
        <f t="shared" si="26"/>
        <v>1.2284327059569611E-3</v>
      </c>
      <c r="F526" s="19"/>
      <c r="H526" s="19"/>
      <c r="J526" s="19"/>
      <c r="L526" s="19"/>
    </row>
    <row r="527" spans="1:12" x14ac:dyDescent="0.25">
      <c r="A527" s="1">
        <f t="shared" si="25"/>
        <v>225</v>
      </c>
      <c r="B527" s="13">
        <v>0.96513035611140496</v>
      </c>
      <c r="C527" s="35">
        <f t="shared" si="24"/>
        <v>0.96513035611140496</v>
      </c>
      <c r="D527" s="4">
        <v>0.96646285154339295</v>
      </c>
      <c r="E527" s="19">
        <f t="shared" si="26"/>
        <v>1.33249543198799E-3</v>
      </c>
      <c r="F527" s="19"/>
      <c r="H527" s="19"/>
      <c r="J527" s="19"/>
      <c r="L527" s="19"/>
    </row>
    <row r="528" spans="1:12" x14ac:dyDescent="0.25">
      <c r="A528" s="1">
        <f t="shared" si="25"/>
        <v>226</v>
      </c>
      <c r="B528" s="13">
        <v>0.96893030579407502</v>
      </c>
      <c r="C528" s="35">
        <f t="shared" si="24"/>
        <v>0.96893030579407502</v>
      </c>
      <c r="D528" s="4">
        <v>0.97022845130197599</v>
      </c>
      <c r="E528" s="19">
        <f t="shared" si="26"/>
        <v>1.2981455079009718E-3</v>
      </c>
      <c r="F528" s="19"/>
      <c r="H528" s="19"/>
      <c r="J528" s="19"/>
      <c r="L528" s="19"/>
    </row>
    <row r="529" spans="1:12" x14ac:dyDescent="0.25">
      <c r="A529" s="1">
        <f t="shared" si="25"/>
        <v>227</v>
      </c>
      <c r="B529" s="13">
        <v>0.97635612971295505</v>
      </c>
      <c r="C529" s="35">
        <f t="shared" si="24"/>
        <v>0.97635612971295505</v>
      </c>
      <c r="D529" s="4">
        <v>0.97812378211821904</v>
      </c>
      <c r="E529" s="19">
        <f t="shared" si="26"/>
        <v>1.7676524052639975E-3</v>
      </c>
      <c r="F529" s="19"/>
      <c r="H529" s="19"/>
      <c r="J529" s="19"/>
      <c r="L529" s="19"/>
    </row>
    <row r="530" spans="1:12" x14ac:dyDescent="0.25">
      <c r="A530" s="1">
        <f t="shared" si="25"/>
        <v>228</v>
      </c>
      <c r="B530" s="13">
        <v>0.97558094740318502</v>
      </c>
      <c r="C530" s="35">
        <f t="shared" si="24"/>
        <v>0.97558094740318502</v>
      </c>
      <c r="D530" s="4">
        <v>0.97767480151911201</v>
      </c>
      <c r="E530" s="19">
        <f t="shared" si="26"/>
        <v>2.0938541159269963E-3</v>
      </c>
      <c r="F530" s="19"/>
      <c r="H530" s="19"/>
      <c r="J530" s="19"/>
      <c r="L530" s="19"/>
    </row>
    <row r="531" spans="1:12" x14ac:dyDescent="0.25">
      <c r="A531" s="1">
        <f t="shared" si="25"/>
        <v>229</v>
      </c>
      <c r="B531" s="13">
        <v>1.01991275801556</v>
      </c>
      <c r="C531" s="35">
        <f t="shared" si="24"/>
        <v>1.01991275801556</v>
      </c>
      <c r="D531" s="4">
        <v>1.02199630678246</v>
      </c>
      <c r="E531" s="19">
        <f t="shared" si="26"/>
        <v>2.0835487668999786E-3</v>
      </c>
      <c r="F531" s="19"/>
      <c r="H531" s="19"/>
      <c r="J531" s="19"/>
      <c r="L531" s="19"/>
    </row>
    <row r="532" spans="1:12" x14ac:dyDescent="0.25">
      <c r="A532" s="1">
        <f t="shared" si="25"/>
        <v>230</v>
      </c>
      <c r="B532" s="13">
        <v>1.0251253541530201</v>
      </c>
      <c r="C532" s="35">
        <f t="shared" si="24"/>
        <v>1.0251253541530201</v>
      </c>
      <c r="D532" s="4">
        <v>1.0270358615878199</v>
      </c>
      <c r="E532" s="19">
        <f t="shared" si="26"/>
        <v>1.910507434799813E-3</v>
      </c>
      <c r="F532" s="19"/>
      <c r="H532" s="19"/>
      <c r="J532" s="19"/>
      <c r="L532" s="19"/>
    </row>
    <row r="533" spans="1:12" x14ac:dyDescent="0.25">
      <c r="A533" s="1">
        <f t="shared" si="25"/>
        <v>231</v>
      </c>
      <c r="B533" s="13">
        <v>1.030703820109</v>
      </c>
      <c r="C533" s="35">
        <f t="shared" si="24"/>
        <v>1.030703820109</v>
      </c>
      <c r="D533" s="4">
        <v>1.0307209664402901</v>
      </c>
      <c r="E533" s="19">
        <f t="shared" si="26"/>
        <v>1.7146331290129879E-5</v>
      </c>
      <c r="F533" s="19"/>
      <c r="H533" s="19"/>
      <c r="J533" s="19"/>
      <c r="L533" s="19"/>
    </row>
    <row r="534" spans="1:12" x14ac:dyDescent="0.25">
      <c r="A534" s="1">
        <f t="shared" si="25"/>
        <v>232</v>
      </c>
      <c r="B534" s="13">
        <v>0.99567638209586495</v>
      </c>
      <c r="C534" s="35">
        <f t="shared" si="24"/>
        <v>0.99567638209586495</v>
      </c>
      <c r="D534" s="4">
        <v>0.995840413927226</v>
      </c>
      <c r="E534" s="19">
        <f t="shared" si="26"/>
        <v>1.6403183136104449E-4</v>
      </c>
      <c r="F534" s="19"/>
      <c r="H534" s="19"/>
      <c r="J534" s="19"/>
      <c r="L534" s="19"/>
    </row>
    <row r="535" spans="1:12" x14ac:dyDescent="0.25">
      <c r="A535" s="1">
        <f t="shared" si="25"/>
        <v>233</v>
      </c>
      <c r="B535" s="13">
        <v>1.00066887720149</v>
      </c>
      <c r="C535" s="35">
        <f t="shared" si="24"/>
        <v>1.00066887720149</v>
      </c>
      <c r="D535" s="4">
        <v>1.0009160938531201</v>
      </c>
      <c r="E535" s="19">
        <f t="shared" si="26"/>
        <v>2.4721665163007778E-4</v>
      </c>
      <c r="F535" s="19"/>
      <c r="H535" s="19"/>
      <c r="J535" s="19"/>
      <c r="L535" s="19"/>
    </row>
    <row r="536" spans="1:12" x14ac:dyDescent="0.25">
      <c r="A536" s="1">
        <f t="shared" si="25"/>
        <v>234</v>
      </c>
      <c r="B536" s="13">
        <v>0.98156641996034</v>
      </c>
      <c r="C536" s="35">
        <f t="shared" si="24"/>
        <v>0.98156641996034</v>
      </c>
      <c r="D536" s="4">
        <v>0.98149799401176496</v>
      </c>
      <c r="E536" s="19">
        <f t="shared" si="26"/>
        <v>6.8425948575034923E-5</v>
      </c>
      <c r="F536" s="19"/>
      <c r="H536" s="19"/>
      <c r="J536" s="19"/>
      <c r="L536" s="19"/>
    </row>
    <row r="537" spans="1:12" x14ac:dyDescent="0.25">
      <c r="A537" s="1">
        <f t="shared" si="25"/>
        <v>235</v>
      </c>
      <c r="B537" s="13">
        <v>0.97494493321768605</v>
      </c>
      <c r="C537" s="35">
        <f t="shared" si="24"/>
        <v>0.97494493321768605</v>
      </c>
      <c r="D537" s="4">
        <v>0.97487197537230896</v>
      </c>
      <c r="E537" s="19">
        <f t="shared" si="26"/>
        <v>7.2957845377086272E-5</v>
      </c>
      <c r="F537" s="19"/>
      <c r="H537" s="19"/>
      <c r="J537" s="19"/>
      <c r="L537" s="19"/>
    </row>
    <row r="538" spans="1:12" x14ac:dyDescent="0.25">
      <c r="A538" s="1">
        <f t="shared" si="25"/>
        <v>236</v>
      </c>
      <c r="B538" s="13">
        <v>0.86507250210855102</v>
      </c>
      <c r="C538" s="35">
        <f t="shared" si="24"/>
        <v>0.86507250210855102</v>
      </c>
      <c r="D538" s="4">
        <v>0.86629178516807703</v>
      </c>
      <c r="E538" s="19">
        <f t="shared" si="26"/>
        <v>1.2192830595260107E-3</v>
      </c>
      <c r="F538" s="19"/>
      <c r="H538" s="19"/>
      <c r="J538" s="19"/>
      <c r="L538" s="19"/>
    </row>
    <row r="539" spans="1:12" x14ac:dyDescent="0.25">
      <c r="A539" s="1">
        <f t="shared" si="25"/>
        <v>237</v>
      </c>
      <c r="B539" s="13">
        <v>0.93964197148861905</v>
      </c>
      <c r="C539" s="35">
        <f t="shared" si="24"/>
        <v>0.93964197148861905</v>
      </c>
      <c r="D539" s="4">
        <v>0.94054078348296699</v>
      </c>
      <c r="E539" s="19">
        <f t="shared" si="26"/>
        <v>8.9881199434793668E-4</v>
      </c>
      <c r="F539" s="19"/>
      <c r="H539" s="19"/>
      <c r="J539" s="19"/>
      <c r="L539" s="19"/>
    </row>
    <row r="540" spans="1:12" x14ac:dyDescent="0.25">
      <c r="A540" s="1">
        <f t="shared" si="25"/>
        <v>238</v>
      </c>
      <c r="B540" s="13">
        <v>0.944022021174308</v>
      </c>
      <c r="C540" s="35">
        <f t="shared" si="24"/>
        <v>0.944022021174308</v>
      </c>
      <c r="D540" s="4">
        <v>0.94551324012654403</v>
      </c>
      <c r="E540" s="19">
        <f t="shared" si="26"/>
        <v>1.4912189522360286E-3</v>
      </c>
      <c r="F540" s="19"/>
      <c r="H540" s="19"/>
      <c r="J540" s="19"/>
      <c r="L540" s="19"/>
    </row>
    <row r="541" spans="1:12" x14ac:dyDescent="0.25">
      <c r="A541" s="1">
        <f t="shared" si="25"/>
        <v>239</v>
      </c>
      <c r="B541" s="13">
        <v>0.99007845081281798</v>
      </c>
      <c r="C541" s="35">
        <f t="shared" si="24"/>
        <v>0.99007845081281798</v>
      </c>
      <c r="D541" s="4">
        <v>0.99214023781166305</v>
      </c>
      <c r="E541" s="19">
        <f t="shared" si="26"/>
        <v>2.0617869988450721E-3</v>
      </c>
      <c r="F541" s="19"/>
      <c r="H541" s="19"/>
      <c r="J541" s="19"/>
      <c r="L541" s="19"/>
    </row>
    <row r="542" spans="1:12" x14ac:dyDescent="0.25">
      <c r="A542" s="1">
        <f t="shared" si="25"/>
        <v>240</v>
      </c>
      <c r="B542" s="13">
        <v>0.95418415107406196</v>
      </c>
      <c r="C542" s="35">
        <f t="shared" si="24"/>
        <v>0.95418415107406196</v>
      </c>
      <c r="D542" s="4">
        <v>0.95478779655133805</v>
      </c>
      <c r="E542" s="19">
        <f t="shared" si="26"/>
        <v>6.0364547727609352E-4</v>
      </c>
      <c r="F542" s="19"/>
      <c r="H542" s="19"/>
      <c r="J542" s="19"/>
      <c r="L542" s="19"/>
    </row>
    <row r="543" spans="1:12" x14ac:dyDescent="0.25">
      <c r="A543" s="1">
        <f t="shared" si="25"/>
        <v>241</v>
      </c>
      <c r="B543" s="13">
        <v>0.94697977617160001</v>
      </c>
      <c r="C543" s="35">
        <f t="shared" si="24"/>
        <v>0.94697977617160001</v>
      </c>
      <c r="D543" s="4">
        <v>0.94795031506833205</v>
      </c>
      <c r="E543" s="19">
        <f t="shared" si="26"/>
        <v>9.7053889673204274E-4</v>
      </c>
      <c r="F543" s="19"/>
      <c r="H543" s="19"/>
      <c r="J543" s="19"/>
      <c r="L543" s="19"/>
    </row>
    <row r="544" spans="1:12" x14ac:dyDescent="0.25">
      <c r="A544" s="1">
        <f t="shared" si="25"/>
        <v>242</v>
      </c>
      <c r="B544" s="13">
        <v>1.0207101344795899</v>
      </c>
      <c r="C544" s="35">
        <f t="shared" si="24"/>
        <v>1.0207101344795899</v>
      </c>
      <c r="D544" s="4">
        <v>1.02202247781468</v>
      </c>
      <c r="E544" s="19">
        <f t="shared" si="26"/>
        <v>1.3123433350901159E-3</v>
      </c>
      <c r="F544" s="19"/>
      <c r="H544" s="19"/>
      <c r="J544" s="19"/>
      <c r="L544" s="19"/>
    </row>
    <row r="545" spans="1:12" x14ac:dyDescent="0.25">
      <c r="A545" s="1">
        <f t="shared" si="25"/>
        <v>243</v>
      </c>
      <c r="B545" s="13">
        <v>1.00639856417601</v>
      </c>
      <c r="C545" s="35">
        <f t="shared" si="24"/>
        <v>1.00639856417601</v>
      </c>
      <c r="D545" s="4">
        <v>1.0063511969575201</v>
      </c>
      <c r="E545" s="19">
        <f t="shared" si="26"/>
        <v>4.7367218489968721E-5</v>
      </c>
      <c r="F545" s="19"/>
      <c r="H545" s="19"/>
      <c r="J545" s="19"/>
      <c r="L545" s="19"/>
    </row>
    <row r="546" spans="1:12" x14ac:dyDescent="0.25">
      <c r="A546" s="1">
        <f t="shared" si="25"/>
        <v>244</v>
      </c>
      <c r="B546" s="13">
        <v>0.95310116016717805</v>
      </c>
      <c r="C546" s="35">
        <f t="shared" si="24"/>
        <v>0.95310116016717805</v>
      </c>
      <c r="D546" s="4">
        <v>0.95263284570440399</v>
      </c>
      <c r="E546" s="19">
        <f t="shared" si="26"/>
        <v>4.6831446277406652E-4</v>
      </c>
      <c r="F546" s="19"/>
      <c r="H546" s="19"/>
      <c r="J546" s="19"/>
      <c r="L546" s="19"/>
    </row>
    <row r="547" spans="1:12" x14ac:dyDescent="0.25">
      <c r="A547" s="1">
        <f t="shared" si="25"/>
        <v>245</v>
      </c>
      <c r="B547" s="13">
        <v>1.2133291151733201</v>
      </c>
      <c r="C547" s="35">
        <f t="shared" si="24"/>
        <v>1.2133291151733201</v>
      </c>
      <c r="D547" s="4">
        <v>1.2126770999658201</v>
      </c>
      <c r="E547" s="19">
        <f t="shared" si="26"/>
        <v>6.5201520750002295E-4</v>
      </c>
      <c r="F547" s="19"/>
      <c r="H547" s="19"/>
      <c r="J547" s="19"/>
      <c r="L547" s="19"/>
    </row>
    <row r="548" spans="1:12" x14ac:dyDescent="0.25">
      <c r="A548" s="1">
        <f t="shared" si="25"/>
        <v>246</v>
      </c>
      <c r="B548" s="13">
        <v>0.96755970233362598</v>
      </c>
      <c r="C548" s="35">
        <f t="shared" si="24"/>
        <v>0.96755970233362598</v>
      </c>
      <c r="D548" s="4">
        <v>0.96903508887554202</v>
      </c>
      <c r="E548" s="19">
        <f t="shared" si="26"/>
        <v>1.475386541916035E-3</v>
      </c>
      <c r="F548" s="19"/>
      <c r="H548" s="19"/>
      <c r="J548" s="19"/>
      <c r="L548" s="19"/>
    </row>
    <row r="549" spans="1:12" x14ac:dyDescent="0.25">
      <c r="A549" s="1">
        <f t="shared" si="25"/>
        <v>247</v>
      </c>
      <c r="B549" s="13">
        <v>1.0440768838032699</v>
      </c>
      <c r="C549" s="35">
        <f t="shared" si="24"/>
        <v>1.0440768838032699</v>
      </c>
      <c r="D549" s="4">
        <v>1.0445377378340801</v>
      </c>
      <c r="E549" s="19">
        <f t="shared" si="26"/>
        <v>4.6085403081019827E-4</v>
      </c>
      <c r="F549" s="19"/>
      <c r="H549" s="19"/>
      <c r="J549" s="19"/>
      <c r="L549" s="19"/>
    </row>
    <row r="550" spans="1:12" x14ac:dyDescent="0.25">
      <c r="A550" s="1">
        <f t="shared" si="25"/>
        <v>248</v>
      </c>
      <c r="B550" s="13">
        <v>1.0506999528955701</v>
      </c>
      <c r="C550" s="35">
        <f t="shared" si="24"/>
        <v>1.0506999528955701</v>
      </c>
      <c r="D550" s="4">
        <v>1.0510389790846399</v>
      </c>
      <c r="E550" s="19">
        <f t="shared" si="26"/>
        <v>3.390261890698909E-4</v>
      </c>
      <c r="F550" s="19"/>
      <c r="H550" s="19"/>
      <c r="J550" s="19"/>
      <c r="L550" s="19"/>
    </row>
    <row r="551" spans="1:12" x14ac:dyDescent="0.25">
      <c r="A551" s="1">
        <f t="shared" si="25"/>
        <v>249</v>
      </c>
      <c r="B551" s="13">
        <v>1.03229999945826</v>
      </c>
      <c r="C551" s="35">
        <f t="shared" si="24"/>
        <v>1.03229999945826</v>
      </c>
      <c r="D551" s="4">
        <v>1.03232884007933</v>
      </c>
      <c r="E551" s="19">
        <f t="shared" si="26"/>
        <v>2.8840621070003181E-5</v>
      </c>
      <c r="F551" s="19"/>
      <c r="H551" s="19"/>
      <c r="J551" s="19"/>
      <c r="L551" s="19"/>
    </row>
    <row r="552" spans="1:12" x14ac:dyDescent="0.25">
      <c r="A552" s="1">
        <f t="shared" si="25"/>
        <v>250</v>
      </c>
      <c r="B552" s="13">
        <v>1.01450002511699</v>
      </c>
      <c r="C552" s="35">
        <f t="shared" si="24"/>
        <v>1.01450002511699</v>
      </c>
      <c r="D552" s="4">
        <v>1.01499909602466</v>
      </c>
      <c r="E552" s="19">
        <f t="shared" si="26"/>
        <v>4.9907090766998508E-4</v>
      </c>
      <c r="F552" s="19"/>
      <c r="H552" s="19"/>
      <c r="J552" s="19"/>
      <c r="L552" s="19"/>
    </row>
    <row r="553" spans="1:12" x14ac:dyDescent="0.25">
      <c r="A553" s="1">
        <f t="shared" si="25"/>
        <v>251</v>
      </c>
      <c r="B553" s="13">
        <v>1.0506999530794201</v>
      </c>
      <c r="C553" s="35">
        <f t="shared" si="24"/>
        <v>1.0506999530794201</v>
      </c>
      <c r="D553" s="4">
        <v>1.0513267084119999</v>
      </c>
      <c r="E553" s="19">
        <f t="shared" si="26"/>
        <v>6.267553325798314E-4</v>
      </c>
      <c r="F553" s="19"/>
      <c r="H553" s="19"/>
      <c r="J553" s="19"/>
      <c r="L553" s="19"/>
    </row>
    <row r="554" spans="1:12" x14ac:dyDescent="0.25">
      <c r="A554" s="1">
        <f t="shared" si="25"/>
        <v>252</v>
      </c>
      <c r="B554" s="13">
        <v>1.03114487105192</v>
      </c>
      <c r="C554" s="35">
        <f t="shared" si="24"/>
        <v>1.03114487105192</v>
      </c>
      <c r="D554" s="4">
        <v>1.0307652437808801</v>
      </c>
      <c r="E554" s="19">
        <f t="shared" si="26"/>
        <v>3.7962727103990623E-4</v>
      </c>
      <c r="F554" s="19"/>
      <c r="H554" s="19"/>
      <c r="J554" s="19"/>
      <c r="L554" s="19"/>
    </row>
    <row r="555" spans="1:12" x14ac:dyDescent="0.25">
      <c r="A555" s="1">
        <f t="shared" si="25"/>
        <v>253</v>
      </c>
      <c r="B555" s="13">
        <v>1.05069995242753</v>
      </c>
      <c r="C555" s="35">
        <f t="shared" si="24"/>
        <v>1.05069995242753</v>
      </c>
      <c r="D555" s="4">
        <v>1.05105983116651</v>
      </c>
      <c r="E555" s="19">
        <f t="shared" si="26"/>
        <v>3.5987873898002398E-4</v>
      </c>
      <c r="F555" s="19"/>
      <c r="H555" s="19"/>
      <c r="J555" s="19"/>
      <c r="L555" s="19"/>
    </row>
    <row r="556" spans="1:12" x14ac:dyDescent="0.25">
      <c r="A556" s="1">
        <f t="shared" si="25"/>
        <v>254</v>
      </c>
      <c r="B556" s="13">
        <v>1.0290000471522001</v>
      </c>
      <c r="C556" s="35">
        <f t="shared" si="24"/>
        <v>1.0290000471522001</v>
      </c>
      <c r="D556" s="4">
        <v>1.02921469867652</v>
      </c>
      <c r="E556" s="19">
        <f t="shared" si="26"/>
        <v>2.1465152431998646E-4</v>
      </c>
      <c r="F556" s="19"/>
      <c r="H556" s="19"/>
      <c r="J556" s="19"/>
      <c r="L556" s="19"/>
    </row>
    <row r="557" spans="1:12" x14ac:dyDescent="0.25">
      <c r="A557" s="1">
        <f t="shared" si="25"/>
        <v>255</v>
      </c>
      <c r="B557" s="13">
        <v>1.0499999536540701</v>
      </c>
      <c r="C557" s="35">
        <f t="shared" si="24"/>
        <v>1.0499999536540701</v>
      </c>
      <c r="D557" s="4">
        <v>1.05070120106903</v>
      </c>
      <c r="E557" s="19">
        <f t="shared" si="26"/>
        <v>7.0124741495991572E-4</v>
      </c>
      <c r="F557" s="19"/>
      <c r="H557" s="19"/>
      <c r="J557" s="19"/>
      <c r="L557" s="19"/>
    </row>
    <row r="558" spans="1:12" x14ac:dyDescent="0.25">
      <c r="A558" s="1">
        <f t="shared" si="25"/>
        <v>256</v>
      </c>
      <c r="B558" s="13">
        <v>1.01450002283232</v>
      </c>
      <c r="C558" s="35">
        <f t="shared" si="24"/>
        <v>1.01450002283232</v>
      </c>
      <c r="D558" s="4">
        <v>1.01642260162835</v>
      </c>
      <c r="E558" s="19">
        <f t="shared" si="26"/>
        <v>1.9225787960299723E-3</v>
      </c>
      <c r="F558" s="19"/>
      <c r="H558" s="19"/>
      <c r="J558" s="19"/>
      <c r="L558" s="19"/>
    </row>
    <row r="559" spans="1:12" x14ac:dyDescent="0.25">
      <c r="A559" s="1">
        <f t="shared" si="25"/>
        <v>257</v>
      </c>
      <c r="B559" s="13">
        <v>1.0506999492645199</v>
      </c>
      <c r="C559" s="35">
        <f t="shared" si="24"/>
        <v>1.0506999492645199</v>
      </c>
      <c r="D559" s="4">
        <v>1.05162600106006</v>
      </c>
      <c r="E559" s="19">
        <f t="shared" si="26"/>
        <v>9.2605179554006156E-4</v>
      </c>
      <c r="F559" s="19"/>
      <c r="H559" s="19"/>
      <c r="J559" s="19"/>
      <c r="L559" s="19"/>
    </row>
    <row r="560" spans="1:12" x14ac:dyDescent="0.25">
      <c r="A560" s="1">
        <f t="shared" si="25"/>
        <v>258</v>
      </c>
      <c r="B560" s="13">
        <v>0.996699989409223</v>
      </c>
      <c r="C560" s="35">
        <f t="shared" ref="C560:C602" si="27">B560</f>
        <v>0.996699989409223</v>
      </c>
      <c r="D560" s="4">
        <v>0.997413215901786</v>
      </c>
      <c r="E560" s="19">
        <f t="shared" si="26"/>
        <v>7.1322649256300164E-4</v>
      </c>
      <c r="F560" s="19"/>
      <c r="H560" s="19"/>
      <c r="J560" s="19"/>
      <c r="L560" s="19"/>
    </row>
    <row r="561" spans="1:12" x14ac:dyDescent="0.25">
      <c r="A561" s="1">
        <f t="shared" ref="A561:A602" si="28">A560+1</f>
        <v>259</v>
      </c>
      <c r="B561" s="13">
        <v>1.0211999421551901</v>
      </c>
      <c r="C561" s="35">
        <f t="shared" si="27"/>
        <v>1.0211999421551901</v>
      </c>
      <c r="D561" s="4">
        <v>1.02065194705294</v>
      </c>
      <c r="E561" s="19">
        <f t="shared" si="26"/>
        <v>5.4799510225000958E-4</v>
      </c>
      <c r="F561" s="19"/>
      <c r="H561" s="19"/>
      <c r="J561" s="19"/>
      <c r="L561" s="19"/>
    </row>
    <row r="562" spans="1:12" x14ac:dyDescent="0.25">
      <c r="A562" s="1">
        <f t="shared" si="28"/>
        <v>260</v>
      </c>
      <c r="B562" s="13">
        <v>0.97327516025455596</v>
      </c>
      <c r="C562" s="35">
        <f t="shared" si="27"/>
        <v>0.97327516025455596</v>
      </c>
      <c r="D562" s="4">
        <v>0.97336636380661101</v>
      </c>
      <c r="E562" s="19">
        <f t="shared" si="26"/>
        <v>9.1203552055052484E-5</v>
      </c>
      <c r="F562" s="19"/>
      <c r="H562" s="19"/>
      <c r="J562" s="19"/>
      <c r="L562" s="19"/>
    </row>
    <row r="563" spans="1:12" x14ac:dyDescent="0.25">
      <c r="A563" s="1">
        <f t="shared" si="28"/>
        <v>261</v>
      </c>
      <c r="B563" s="13">
        <v>1.0017000441442501</v>
      </c>
      <c r="C563" s="35">
        <f t="shared" si="27"/>
        <v>1.0017000441442501</v>
      </c>
      <c r="D563" s="4">
        <v>1.0019371722406401</v>
      </c>
      <c r="E563" s="19">
        <f t="shared" si="26"/>
        <v>2.3712809638998245E-4</v>
      </c>
      <c r="F563" s="19"/>
      <c r="H563" s="19"/>
      <c r="J563" s="19"/>
      <c r="L563" s="19"/>
    </row>
    <row r="564" spans="1:12" x14ac:dyDescent="0.25">
      <c r="A564" s="1">
        <f t="shared" si="28"/>
        <v>262</v>
      </c>
      <c r="B564" s="13">
        <v>0.98930001346775098</v>
      </c>
      <c r="C564" s="35">
        <f t="shared" si="27"/>
        <v>0.98930001346775098</v>
      </c>
      <c r="D564" s="4">
        <v>0.990165094255408</v>
      </c>
      <c r="E564" s="19">
        <f t="shared" si="26"/>
        <v>8.6508078765701324E-4</v>
      </c>
      <c r="F564" s="19"/>
      <c r="H564" s="19"/>
      <c r="J564" s="19"/>
      <c r="L564" s="19"/>
    </row>
    <row r="565" spans="1:12" x14ac:dyDescent="0.25">
      <c r="A565" s="1">
        <f t="shared" si="28"/>
        <v>263</v>
      </c>
      <c r="B565" s="13">
        <v>1.05069995618371</v>
      </c>
      <c r="C565" s="35">
        <f t="shared" si="27"/>
        <v>1.05069995618371</v>
      </c>
      <c r="D565" s="4">
        <v>1.05121664080345</v>
      </c>
      <c r="E565" s="19">
        <f t="shared" si="26"/>
        <v>5.1668461973997104E-4</v>
      </c>
      <c r="F565" s="19"/>
      <c r="H565" s="19"/>
      <c r="J565" s="19"/>
      <c r="L565" s="19"/>
    </row>
    <row r="566" spans="1:12" x14ac:dyDescent="0.25">
      <c r="A566" s="1">
        <f t="shared" si="28"/>
        <v>264</v>
      </c>
      <c r="B566" s="13">
        <v>1.0506999492645499</v>
      </c>
      <c r="C566" s="35">
        <f t="shared" si="27"/>
        <v>1.0506999492645499</v>
      </c>
      <c r="D566" s="4">
        <v>1.0497389249803299</v>
      </c>
      <c r="E566" s="19">
        <f t="shared" si="26"/>
        <v>9.6102428421995789E-4</v>
      </c>
      <c r="F566" s="19"/>
      <c r="H566" s="19"/>
      <c r="J566" s="19"/>
      <c r="L566" s="19"/>
    </row>
    <row r="567" spans="1:12" x14ac:dyDescent="0.25">
      <c r="A567" s="1">
        <f t="shared" si="28"/>
        <v>265</v>
      </c>
      <c r="B567" s="13">
        <v>1.0145000335943299</v>
      </c>
      <c r="C567" s="35">
        <f t="shared" si="27"/>
        <v>1.0145000335943299</v>
      </c>
      <c r="D567" s="4">
        <v>1.01347115498853</v>
      </c>
      <c r="E567" s="19">
        <f t="shared" si="26"/>
        <v>1.0288786057999211E-3</v>
      </c>
      <c r="F567" s="19"/>
      <c r="H567" s="19"/>
      <c r="J567" s="19"/>
      <c r="L567" s="19"/>
    </row>
    <row r="568" spans="1:12" x14ac:dyDescent="0.25">
      <c r="A568" s="1">
        <f t="shared" si="28"/>
        <v>266</v>
      </c>
      <c r="B568" s="13">
        <v>0.99426338362371502</v>
      </c>
      <c r="C568" s="35">
        <f t="shared" si="27"/>
        <v>0.99426338362371502</v>
      </c>
      <c r="D568" s="4">
        <v>0.99511642861835303</v>
      </c>
      <c r="E568" s="19">
        <f t="shared" si="26"/>
        <v>8.5304499463800809E-4</v>
      </c>
      <c r="F568" s="19"/>
      <c r="H568" s="19"/>
      <c r="J568" s="19"/>
      <c r="L568" s="19"/>
    </row>
    <row r="569" spans="1:12" x14ac:dyDescent="0.25">
      <c r="A569" s="1">
        <f t="shared" si="28"/>
        <v>267</v>
      </c>
      <c r="B569" s="13">
        <v>0.95322027270438903</v>
      </c>
      <c r="C569" s="35">
        <f t="shared" si="27"/>
        <v>0.95322027270438903</v>
      </c>
      <c r="D569" s="4">
        <v>0.95430387908591197</v>
      </c>
      <c r="E569" s="19">
        <f t="shared" si="26"/>
        <v>1.0836063815229391E-3</v>
      </c>
      <c r="F569" s="19"/>
      <c r="H569" s="19"/>
      <c r="J569" s="19"/>
      <c r="L569" s="19"/>
    </row>
    <row r="570" spans="1:12" x14ac:dyDescent="0.25">
      <c r="A570" s="1">
        <f t="shared" si="28"/>
        <v>268</v>
      </c>
      <c r="B570" s="13">
        <v>0.92084484451846604</v>
      </c>
      <c r="C570" s="35">
        <f t="shared" si="27"/>
        <v>0.92084484451846604</v>
      </c>
      <c r="D570" s="4">
        <v>0.92041336853612399</v>
      </c>
      <c r="E570" s="19">
        <f t="shared" si="26"/>
        <v>4.3147598234205553E-4</v>
      </c>
      <c r="F570" s="19"/>
      <c r="H570" s="19"/>
      <c r="J570" s="19"/>
      <c r="L570" s="19"/>
    </row>
    <row r="571" spans="1:12" x14ac:dyDescent="0.25">
      <c r="A571" s="1">
        <f t="shared" si="28"/>
        <v>269</v>
      </c>
      <c r="B571" s="13">
        <v>0.91387708203371198</v>
      </c>
      <c r="C571" s="35">
        <f t="shared" si="27"/>
        <v>0.91387708203371198</v>
      </c>
      <c r="D571" s="4">
        <v>0.91291101117339601</v>
      </c>
      <c r="E571" s="19">
        <f t="shared" si="26"/>
        <v>9.6607086031597067E-4</v>
      </c>
      <c r="F571" s="19"/>
      <c r="H571" s="19"/>
      <c r="J571" s="19"/>
      <c r="L571" s="19"/>
    </row>
    <row r="572" spans="1:12" x14ac:dyDescent="0.25">
      <c r="A572" s="1">
        <f t="shared" si="28"/>
        <v>270</v>
      </c>
      <c r="B572" s="13">
        <v>0.99311759883613304</v>
      </c>
      <c r="C572" s="35">
        <f t="shared" si="27"/>
        <v>0.99311759883613304</v>
      </c>
      <c r="D572" s="4">
        <v>0.99397786475954797</v>
      </c>
      <c r="E572" s="19">
        <f t="shared" si="26"/>
        <v>8.602659234149268E-4</v>
      </c>
      <c r="F572" s="19"/>
      <c r="H572" s="19"/>
      <c r="J572" s="19"/>
      <c r="L572" s="19"/>
    </row>
    <row r="573" spans="1:12" x14ac:dyDescent="0.25">
      <c r="A573" s="1">
        <f t="shared" si="28"/>
        <v>271</v>
      </c>
      <c r="B573" s="13">
        <v>0.94309572377564799</v>
      </c>
      <c r="C573" s="35">
        <f t="shared" si="27"/>
        <v>0.94309572377564799</v>
      </c>
      <c r="D573" s="4">
        <v>0.94337423466121395</v>
      </c>
      <c r="E573" s="19">
        <f t="shared" si="26"/>
        <v>2.7851088556596348E-4</v>
      </c>
      <c r="F573" s="19"/>
      <c r="H573" s="19"/>
      <c r="J573" s="19"/>
      <c r="L573" s="19"/>
    </row>
    <row r="574" spans="1:12" x14ac:dyDescent="0.25">
      <c r="A574" s="1">
        <f t="shared" si="28"/>
        <v>272</v>
      </c>
      <c r="B574" s="13">
        <v>0.93008051920748902</v>
      </c>
      <c r="C574" s="35">
        <f t="shared" si="27"/>
        <v>0.93008051920748902</v>
      </c>
      <c r="D574" s="4">
        <v>0.93028154357276105</v>
      </c>
      <c r="E574" s="19">
        <f t="shared" si="26"/>
        <v>2.0102436527202894E-4</v>
      </c>
      <c r="F574" s="19"/>
      <c r="H574" s="19"/>
      <c r="J574" s="19"/>
      <c r="L574" s="19"/>
    </row>
    <row r="575" spans="1:12" x14ac:dyDescent="0.25">
      <c r="A575" s="1">
        <f t="shared" si="28"/>
        <v>273</v>
      </c>
      <c r="B575" s="13">
        <v>0.96142328332941296</v>
      </c>
      <c r="C575" s="35">
        <f t="shared" si="27"/>
        <v>0.96142328332941296</v>
      </c>
      <c r="D575" s="4">
        <v>0.963134643731411</v>
      </c>
      <c r="E575" s="19">
        <f t="shared" si="26"/>
        <v>1.7113604019980411E-3</v>
      </c>
      <c r="F575" s="19"/>
      <c r="H575" s="19"/>
      <c r="J575" s="19"/>
      <c r="L575" s="19"/>
    </row>
    <row r="576" spans="1:12" x14ac:dyDescent="0.25">
      <c r="A576" s="1">
        <f t="shared" si="28"/>
        <v>274</v>
      </c>
      <c r="B576" s="13">
        <v>0.94718432325430002</v>
      </c>
      <c r="C576" s="35">
        <f t="shared" si="27"/>
        <v>0.94718432325430002</v>
      </c>
      <c r="D576" s="4">
        <v>0.94833791420282798</v>
      </c>
      <c r="E576" s="19">
        <f t="shared" si="26"/>
        <v>1.1535909485279605E-3</v>
      </c>
      <c r="F576" s="19"/>
      <c r="H576" s="19"/>
      <c r="J576" s="19"/>
      <c r="L576" s="19"/>
    </row>
    <row r="577" spans="1:12" x14ac:dyDescent="0.25">
      <c r="A577" s="1">
        <f t="shared" si="28"/>
        <v>275</v>
      </c>
      <c r="B577" s="13">
        <v>0.92218801811122897</v>
      </c>
      <c r="C577" s="35">
        <f t="shared" si="27"/>
        <v>0.92218801811122897</v>
      </c>
      <c r="D577" s="4">
        <v>0.92311302487302604</v>
      </c>
      <c r="E577" s="19">
        <f t="shared" si="26"/>
        <v>9.2500676179707586E-4</v>
      </c>
      <c r="F577" s="19"/>
      <c r="H577" s="19"/>
      <c r="J577" s="19"/>
      <c r="L577" s="19"/>
    </row>
    <row r="578" spans="1:12" x14ac:dyDescent="0.25">
      <c r="A578" s="1">
        <f t="shared" si="28"/>
        <v>276</v>
      </c>
      <c r="B578" s="13">
        <v>0.93254842000548299</v>
      </c>
      <c r="C578" s="35">
        <f t="shared" si="27"/>
        <v>0.93254842000548299</v>
      </c>
      <c r="D578" s="4">
        <v>0.93979416282851302</v>
      </c>
      <c r="E578" s="19">
        <f t="shared" si="26"/>
        <v>7.2457428230300325E-3</v>
      </c>
      <c r="F578" s="19"/>
      <c r="H578" s="19"/>
      <c r="J578" s="19"/>
      <c r="L578" s="19"/>
    </row>
    <row r="579" spans="1:12" x14ac:dyDescent="0.25">
      <c r="A579" s="1">
        <f t="shared" si="28"/>
        <v>277</v>
      </c>
      <c r="B579" s="13">
        <v>0.92807249288429505</v>
      </c>
      <c r="C579" s="35">
        <f t="shared" si="27"/>
        <v>0.92807249288429505</v>
      </c>
      <c r="D579" s="4">
        <v>0.92452980169446497</v>
      </c>
      <c r="E579" s="19">
        <f t="shared" si="26"/>
        <v>3.5426911898300828E-3</v>
      </c>
      <c r="F579" s="19"/>
      <c r="H579" s="19"/>
      <c r="J579" s="19"/>
      <c r="L579" s="19"/>
    </row>
    <row r="580" spans="1:12" x14ac:dyDescent="0.25">
      <c r="A580" s="1">
        <f t="shared" si="28"/>
        <v>278</v>
      </c>
      <c r="B580" s="13">
        <v>0.92213798993363105</v>
      </c>
      <c r="C580" s="35">
        <f t="shared" si="27"/>
        <v>0.92213798993363105</v>
      </c>
      <c r="D580" s="4">
        <v>0.92206108623503102</v>
      </c>
      <c r="E580" s="19">
        <f t="shared" ref="E580:E602" si="29">ABS(C580-D580)</f>
        <v>7.6903698600028214E-5</v>
      </c>
      <c r="F580" s="19"/>
      <c r="H580" s="19"/>
      <c r="J580" s="19"/>
      <c r="L580" s="19"/>
    </row>
    <row r="581" spans="1:12" x14ac:dyDescent="0.25">
      <c r="A581" s="1">
        <f t="shared" si="28"/>
        <v>279</v>
      </c>
      <c r="B581" s="13">
        <v>0.92302942330604598</v>
      </c>
      <c r="C581" s="35">
        <f t="shared" si="27"/>
        <v>0.92302942330604598</v>
      </c>
      <c r="D581" s="4">
        <v>0.92073383966246203</v>
      </c>
      <c r="E581" s="19">
        <f t="shared" si="29"/>
        <v>2.2955836435839538E-3</v>
      </c>
      <c r="F581" s="19"/>
      <c r="H581" s="19"/>
      <c r="J581" s="19"/>
      <c r="L581" s="19"/>
    </row>
    <row r="582" spans="1:12" x14ac:dyDescent="0.25">
      <c r="A582" s="1">
        <f t="shared" si="28"/>
        <v>280</v>
      </c>
      <c r="B582" s="13">
        <v>0.86472811734046795</v>
      </c>
      <c r="C582" s="35">
        <f t="shared" si="27"/>
        <v>0.86472811734046795</v>
      </c>
      <c r="D582" s="4">
        <v>0.86747682080463295</v>
      </c>
      <c r="E582" s="19">
        <f t="shared" si="29"/>
        <v>2.7487034641650032E-3</v>
      </c>
      <c r="F582" s="19"/>
      <c r="H582" s="19"/>
      <c r="J582" s="19"/>
      <c r="L582" s="19"/>
    </row>
    <row r="583" spans="1:12" x14ac:dyDescent="0.25">
      <c r="A583" s="1">
        <f t="shared" si="28"/>
        <v>281</v>
      </c>
      <c r="B583" s="13">
        <v>0.87834662423004095</v>
      </c>
      <c r="C583" s="35">
        <f t="shared" si="27"/>
        <v>0.87834662423004095</v>
      </c>
      <c r="D583" s="4">
        <v>0.87920008180981402</v>
      </c>
      <c r="E583" s="19">
        <f t="shared" si="29"/>
        <v>8.534575797730648E-4</v>
      </c>
      <c r="F583" s="19"/>
      <c r="H583" s="19"/>
      <c r="J583" s="19"/>
      <c r="L583" s="19"/>
    </row>
    <row r="584" spans="1:12" x14ac:dyDescent="0.25">
      <c r="A584" s="1">
        <f t="shared" si="28"/>
        <v>282</v>
      </c>
      <c r="B584" s="13">
        <v>0.86144035234960503</v>
      </c>
      <c r="C584" s="35">
        <f t="shared" si="27"/>
        <v>0.86144035234960503</v>
      </c>
      <c r="D584" s="4">
        <v>0.85980887504038495</v>
      </c>
      <c r="E584" s="19">
        <f t="shared" si="29"/>
        <v>1.6314773092200863E-3</v>
      </c>
      <c r="F584" s="19"/>
      <c r="H584" s="19"/>
      <c r="J584" s="19"/>
      <c r="L584" s="19"/>
    </row>
    <row r="585" spans="1:12" x14ac:dyDescent="0.25">
      <c r="A585" s="1">
        <f t="shared" si="28"/>
        <v>283</v>
      </c>
      <c r="B585" s="13">
        <v>0.93248977345672301</v>
      </c>
      <c r="C585" s="35">
        <f t="shared" si="27"/>
        <v>0.93248977345672301</v>
      </c>
      <c r="D585" s="4">
        <v>0.93461214356673605</v>
      </c>
      <c r="E585" s="19">
        <f t="shared" si="29"/>
        <v>2.1223701100130388E-3</v>
      </c>
      <c r="F585" s="19"/>
      <c r="H585" s="19"/>
      <c r="J585" s="19"/>
      <c r="L585" s="19"/>
    </row>
    <row r="586" spans="1:12" x14ac:dyDescent="0.25">
      <c r="A586" s="1">
        <f t="shared" si="28"/>
        <v>284</v>
      </c>
      <c r="B586" s="13">
        <v>0.88531823559642397</v>
      </c>
      <c r="C586" s="35">
        <f t="shared" si="27"/>
        <v>0.88531823559642397</v>
      </c>
      <c r="D586" s="4">
        <v>0.88069730268133595</v>
      </c>
      <c r="E586" s="19">
        <f t="shared" si="29"/>
        <v>4.6209329150880274E-3</v>
      </c>
      <c r="F586" s="19"/>
      <c r="H586" s="19"/>
      <c r="J586" s="19"/>
      <c r="L586" s="19"/>
    </row>
    <row r="587" spans="1:12" x14ac:dyDescent="0.25">
      <c r="A587" s="1">
        <f t="shared" si="28"/>
        <v>285</v>
      </c>
      <c r="B587" s="13">
        <v>0.89530121928718898</v>
      </c>
      <c r="C587" s="35">
        <f t="shared" si="27"/>
        <v>0.89530121928718898</v>
      </c>
      <c r="D587" s="4">
        <v>0.89512637829591601</v>
      </c>
      <c r="E587" s="19">
        <f t="shared" si="29"/>
        <v>1.7484099127296204E-4</v>
      </c>
      <c r="F587" s="19"/>
      <c r="H587" s="19"/>
      <c r="J587" s="19"/>
      <c r="L587" s="19"/>
    </row>
    <row r="588" spans="1:12" x14ac:dyDescent="0.25">
      <c r="A588" s="1">
        <f t="shared" si="28"/>
        <v>286</v>
      </c>
      <c r="B588" s="13">
        <v>0.89250904704190703</v>
      </c>
      <c r="C588" s="35">
        <f t="shared" si="27"/>
        <v>0.89250904704190703</v>
      </c>
      <c r="D588" s="4">
        <v>0.89292433792812198</v>
      </c>
      <c r="E588" s="19">
        <f t="shared" si="29"/>
        <v>4.1529088621494736E-4</v>
      </c>
      <c r="F588" s="19"/>
      <c r="H588" s="19"/>
      <c r="J588" s="19"/>
      <c r="L588" s="19"/>
    </row>
    <row r="589" spans="1:12" x14ac:dyDescent="0.25">
      <c r="A589" s="1">
        <f t="shared" si="28"/>
        <v>287</v>
      </c>
      <c r="B589" s="13">
        <v>0.87291540605751305</v>
      </c>
      <c r="C589" s="35">
        <f t="shared" si="27"/>
        <v>0.87291540605751305</v>
      </c>
      <c r="D589" s="4">
        <v>0.87900916899557702</v>
      </c>
      <c r="E589" s="19">
        <f t="shared" si="29"/>
        <v>6.0937629380639624E-3</v>
      </c>
      <c r="F589" s="19"/>
      <c r="H589" s="19"/>
      <c r="J589" s="19"/>
      <c r="L589" s="19"/>
    </row>
    <row r="590" spans="1:12" x14ac:dyDescent="0.25">
      <c r="A590" s="1">
        <f t="shared" si="28"/>
        <v>288</v>
      </c>
      <c r="B590" s="13">
        <v>0.89964045601417097</v>
      </c>
      <c r="C590" s="35">
        <f t="shared" si="27"/>
        <v>0.89964045601417097</v>
      </c>
      <c r="D590" s="4">
        <v>0.90169421773750602</v>
      </c>
      <c r="E590" s="19">
        <f t="shared" si="29"/>
        <v>2.0537617233350458E-3</v>
      </c>
      <c r="F590" s="19"/>
      <c r="H590" s="19"/>
      <c r="J590" s="19"/>
      <c r="L590" s="19"/>
    </row>
    <row r="591" spans="1:12" x14ac:dyDescent="0.25">
      <c r="A591" s="1">
        <f t="shared" si="28"/>
        <v>289</v>
      </c>
      <c r="B591" s="13">
        <v>0.88527391131442301</v>
      </c>
      <c r="C591" s="35">
        <f t="shared" si="27"/>
        <v>0.88527391131442301</v>
      </c>
      <c r="D591" s="4">
        <v>0.88534721888485701</v>
      </c>
      <c r="E591" s="19">
        <f t="shared" si="29"/>
        <v>7.3307570434000269E-5</v>
      </c>
      <c r="F591" s="19"/>
      <c r="H591" s="19"/>
      <c r="J591" s="19"/>
      <c r="L591" s="19"/>
    </row>
    <row r="592" spans="1:12" x14ac:dyDescent="0.25">
      <c r="A592" s="1">
        <f t="shared" si="28"/>
        <v>290</v>
      </c>
      <c r="B592" s="13">
        <v>0.90081478404258997</v>
      </c>
      <c r="C592" s="35">
        <f t="shared" si="27"/>
        <v>0.90081478404258997</v>
      </c>
      <c r="D592" s="4">
        <v>0.89533440904343597</v>
      </c>
      <c r="E592" s="19">
        <f t="shared" si="29"/>
        <v>5.4803749991539918E-3</v>
      </c>
      <c r="F592" s="19"/>
      <c r="H592" s="19"/>
      <c r="J592" s="19"/>
      <c r="L592" s="19"/>
    </row>
    <row r="593" spans="1:23" x14ac:dyDescent="0.25">
      <c r="A593" s="1">
        <f t="shared" si="28"/>
        <v>291</v>
      </c>
      <c r="B593" s="13">
        <v>0.916211931106651</v>
      </c>
      <c r="C593" s="35">
        <f t="shared" si="27"/>
        <v>0.916211931106651</v>
      </c>
      <c r="D593" s="4">
        <v>0.91534431819957596</v>
      </c>
      <c r="E593" s="19">
        <f t="shared" si="29"/>
        <v>8.6761290707504379E-4</v>
      </c>
      <c r="F593" s="19"/>
      <c r="H593" s="19"/>
      <c r="J593" s="19"/>
      <c r="L593" s="19"/>
    </row>
    <row r="594" spans="1:23" x14ac:dyDescent="0.25">
      <c r="A594" s="1">
        <f t="shared" si="28"/>
        <v>292</v>
      </c>
      <c r="B594" s="13">
        <v>1.0000000006592</v>
      </c>
      <c r="C594" s="35">
        <f t="shared" si="27"/>
        <v>1.0000000006592</v>
      </c>
      <c r="D594" s="4">
        <v>1.00161724057574</v>
      </c>
      <c r="E594" s="19">
        <f t="shared" si="29"/>
        <v>1.6172399165399476E-3</v>
      </c>
      <c r="F594" s="19"/>
      <c r="H594" s="19"/>
      <c r="J594" s="19"/>
      <c r="L594" s="19"/>
    </row>
    <row r="595" spans="1:23" x14ac:dyDescent="0.25">
      <c r="A595" s="1">
        <f t="shared" si="28"/>
        <v>293</v>
      </c>
      <c r="B595" s="13">
        <v>0.88234972052956595</v>
      </c>
      <c r="C595" s="35">
        <f t="shared" si="27"/>
        <v>0.88234972052956595</v>
      </c>
      <c r="D595" s="4">
        <v>0.882195498134834</v>
      </c>
      <c r="E595" s="19">
        <f t="shared" si="29"/>
        <v>1.5422239473195098E-4</v>
      </c>
      <c r="F595" s="19"/>
      <c r="H595" s="19"/>
      <c r="J595" s="19"/>
      <c r="L595" s="19"/>
    </row>
    <row r="596" spans="1:23" x14ac:dyDescent="0.25">
      <c r="A596" s="1">
        <f t="shared" si="28"/>
        <v>294</v>
      </c>
      <c r="B596" s="13">
        <v>1.0000000006638201</v>
      </c>
      <c r="C596" s="35">
        <f t="shared" si="27"/>
        <v>1.0000000006638201</v>
      </c>
      <c r="D596" s="4">
        <v>1.00139996459894</v>
      </c>
      <c r="E596" s="19">
        <f t="shared" si="29"/>
        <v>1.3999639351198745E-3</v>
      </c>
      <c r="F596" s="19"/>
      <c r="H596" s="19"/>
      <c r="J596" s="19"/>
      <c r="L596" s="19"/>
    </row>
    <row r="597" spans="1:23" x14ac:dyDescent="0.25">
      <c r="A597" s="1">
        <f t="shared" si="28"/>
        <v>295</v>
      </c>
      <c r="B597" s="13">
        <v>1.00000000068891</v>
      </c>
      <c r="C597" s="35">
        <f t="shared" si="27"/>
        <v>1.00000000068891</v>
      </c>
      <c r="D597" s="4">
        <v>1.0006969065562299</v>
      </c>
      <c r="E597" s="19">
        <f t="shared" si="29"/>
        <v>6.9690586731985249E-4</v>
      </c>
      <c r="F597" s="19"/>
      <c r="H597" s="19"/>
      <c r="J597" s="19"/>
      <c r="L597" s="19"/>
    </row>
    <row r="598" spans="1:23" x14ac:dyDescent="0.25">
      <c r="A598" s="1">
        <f t="shared" si="28"/>
        <v>296</v>
      </c>
      <c r="B598" s="13">
        <v>1.0000000006877099</v>
      </c>
      <c r="C598" s="35">
        <f t="shared" si="27"/>
        <v>1.0000000006877099</v>
      </c>
      <c r="D598" s="4">
        <v>1.00116014378989</v>
      </c>
      <c r="E598" s="19">
        <f t="shared" si="29"/>
        <v>1.1601431021801556E-3</v>
      </c>
      <c r="F598" s="19"/>
      <c r="H598" s="19"/>
      <c r="J598" s="19"/>
      <c r="L598" s="19"/>
    </row>
    <row r="599" spans="1:23" x14ac:dyDescent="0.25">
      <c r="A599" s="1">
        <f t="shared" si="28"/>
        <v>297</v>
      </c>
      <c r="B599" s="13">
        <v>0.91299790806701397</v>
      </c>
      <c r="C599" s="35">
        <f t="shared" si="27"/>
        <v>0.91299790806701397</v>
      </c>
      <c r="D599" s="4">
        <v>0.91387400859071699</v>
      </c>
      <c r="E599" s="19">
        <f t="shared" si="29"/>
        <v>8.7610052370301617E-4</v>
      </c>
      <c r="F599" s="19"/>
      <c r="H599" s="19"/>
      <c r="J599" s="19"/>
      <c r="L599" s="19"/>
    </row>
    <row r="600" spans="1:23" x14ac:dyDescent="0.25">
      <c r="A600" s="1">
        <f t="shared" si="28"/>
        <v>298</v>
      </c>
      <c r="B600" s="13">
        <v>0.91840514220484104</v>
      </c>
      <c r="C600" s="35">
        <f t="shared" si="27"/>
        <v>0.91840514220484104</v>
      </c>
      <c r="D600" s="4">
        <v>0.92542562213153001</v>
      </c>
      <c r="E600" s="19">
        <f t="shared" si="29"/>
        <v>7.0204799266889717E-3</v>
      </c>
      <c r="F600" s="19"/>
      <c r="H600" s="19"/>
      <c r="J600" s="19"/>
      <c r="L600" s="19"/>
    </row>
    <row r="601" spans="1:23" x14ac:dyDescent="0.25">
      <c r="A601" s="1">
        <f t="shared" si="28"/>
        <v>299</v>
      </c>
      <c r="B601" s="13">
        <v>0.93797191716200201</v>
      </c>
      <c r="C601" s="35">
        <f t="shared" si="27"/>
        <v>0.93797191716200201</v>
      </c>
      <c r="D601" s="4">
        <v>0.94419181094323701</v>
      </c>
      <c r="E601" s="19">
        <f t="shared" si="29"/>
        <v>6.2198937812349975E-3</v>
      </c>
      <c r="F601" s="19"/>
      <c r="H601" s="19"/>
      <c r="J601" s="19"/>
      <c r="L601" s="19"/>
    </row>
    <row r="602" spans="1:23" ht="15.75" thickBot="1" x14ac:dyDescent="0.3">
      <c r="A602" s="1">
        <f t="shared" si="28"/>
        <v>300</v>
      </c>
      <c r="B602" s="14">
        <v>0.99686828628138802</v>
      </c>
      <c r="C602" s="58">
        <f t="shared" si="27"/>
        <v>0.99686828628138802</v>
      </c>
      <c r="D602" s="5">
        <v>1.0001915513360999</v>
      </c>
      <c r="E602" s="19">
        <f t="shared" si="29"/>
        <v>3.3232650547119214E-3</v>
      </c>
      <c r="F602" s="19"/>
      <c r="H602" s="19"/>
      <c r="J602" s="19"/>
      <c r="L602" s="19"/>
    </row>
    <row r="603" spans="1:23" x14ac:dyDescent="0.25">
      <c r="A603" s="1"/>
    </row>
    <row r="604" spans="1:23" x14ac:dyDescent="0.25">
      <c r="A604" s="1"/>
    </row>
    <row r="605" spans="1:23" x14ac:dyDescent="0.25">
      <c r="B605" s="1" t="s">
        <v>26</v>
      </c>
      <c r="C605" s="1"/>
      <c r="D605" s="1" t="s">
        <v>25</v>
      </c>
      <c r="E605" s="20">
        <f>SUM(E3:E602)</f>
        <v>0.72881305274564634</v>
      </c>
      <c r="F605" s="1"/>
      <c r="G605" s="20">
        <f>SUM(G3:G602)</f>
        <v>0</v>
      </c>
      <c r="H605" s="1"/>
      <c r="I605" s="20">
        <f>SUM(I3:I602)</f>
        <v>0</v>
      </c>
      <c r="J605" s="1"/>
      <c r="K605" s="20">
        <f>SUM(K3:K602)</f>
        <v>0</v>
      </c>
      <c r="L605" s="1"/>
      <c r="M605" s="20">
        <f>SUM(M3:M602)</f>
        <v>0</v>
      </c>
      <c r="O605" s="20">
        <f>SUM(O3:O602)</f>
        <v>0</v>
      </c>
      <c r="Q605" s="20">
        <f>SUM(Q3:Q602)</f>
        <v>0</v>
      </c>
      <c r="S605" s="20">
        <f>SUM(S3:S602)</f>
        <v>0</v>
      </c>
      <c r="U605" s="20">
        <f>SUM(U3:U602)</f>
        <v>0</v>
      </c>
      <c r="W605" s="20">
        <f>SUM(W3:W602)</f>
        <v>0</v>
      </c>
    </row>
    <row r="606" spans="1:23" x14ac:dyDescent="0.25">
      <c r="B606" s="1"/>
      <c r="C606" s="1"/>
      <c r="D606" s="1" t="s">
        <v>21</v>
      </c>
      <c r="E606" s="54">
        <f>AVERAGE(E3:E302)</f>
        <v>1.4218550467042636E-3</v>
      </c>
      <c r="F606" s="55"/>
      <c r="G606" s="55" t="e">
        <f>AVERAGE(G3:G302)</f>
        <v>#DIV/0!</v>
      </c>
      <c r="H606" s="55"/>
      <c r="I606" s="55" t="e">
        <f>AVERAGE(I3:I302)</f>
        <v>#DIV/0!</v>
      </c>
      <c r="J606" s="55"/>
      <c r="K606" s="55" t="e">
        <f>AVERAGE(K3:K302)</f>
        <v>#DIV/0!</v>
      </c>
      <c r="L606" s="55"/>
      <c r="M606" s="55" t="e">
        <f>AVERAGE(M3:M302)</f>
        <v>#DIV/0!</v>
      </c>
      <c r="N606" s="56"/>
      <c r="O606" s="54" t="e">
        <f>AVERAGE(O3:O302)</f>
        <v>#DIV/0!</v>
      </c>
      <c r="P606" s="56"/>
      <c r="Q606" s="55" t="e">
        <f>AVERAGE(Q3:Q302)</f>
        <v>#DIV/0!</v>
      </c>
      <c r="R606" s="57"/>
      <c r="S606" s="55" t="e">
        <f>AVERAGE(S3:S302)</f>
        <v>#DIV/0!</v>
      </c>
      <c r="T606" s="57"/>
      <c r="U606" s="55" t="e">
        <f>AVERAGE(U3:U302)</f>
        <v>#DIV/0!</v>
      </c>
      <c r="V606" s="57"/>
      <c r="W606" s="55" t="e">
        <f>AVERAGE(W3:W302)</f>
        <v>#DIV/0!</v>
      </c>
    </row>
    <row r="607" spans="1:23" x14ac:dyDescent="0.25">
      <c r="B607" s="1"/>
      <c r="C607" s="1"/>
      <c r="D607" s="1" t="s">
        <v>18</v>
      </c>
      <c r="E607" s="54">
        <f>AVERAGE(E303:E602)</f>
        <v>1.0075217957812241E-3</v>
      </c>
      <c r="F607" s="55"/>
      <c r="G607" s="55" t="e">
        <f>AVERAGE(G303:G602)</f>
        <v>#DIV/0!</v>
      </c>
      <c r="H607" s="55"/>
      <c r="I607" s="55" t="e">
        <f>AVERAGE(I303:I602)</f>
        <v>#DIV/0!</v>
      </c>
      <c r="J607" s="55"/>
      <c r="K607" s="55" t="e">
        <f>AVERAGE(K303:K602)</f>
        <v>#DIV/0!</v>
      </c>
      <c r="L607" s="55"/>
      <c r="M607" s="55" t="e">
        <f>AVERAGE(M303:M602)</f>
        <v>#DIV/0!</v>
      </c>
      <c r="N607" s="56"/>
      <c r="O607" s="54" t="e">
        <f>AVERAGE(O303:O602)</f>
        <v>#DIV/0!</v>
      </c>
      <c r="P607" s="56"/>
      <c r="Q607" s="55" t="e">
        <f>AVERAGE(Q303:Q602)</f>
        <v>#DIV/0!</v>
      </c>
      <c r="R607" s="57"/>
      <c r="S607" s="55" t="e">
        <f>AVERAGE(S303:S602)</f>
        <v>#DIV/0!</v>
      </c>
      <c r="T607" s="57"/>
      <c r="U607" s="55" t="e">
        <f>AVERAGE(U303:U602)</f>
        <v>#DIV/0!</v>
      </c>
      <c r="V607" s="57"/>
      <c r="W607" s="55" t="e">
        <f>AVERAGE(W303:W602)</f>
        <v>#DIV/0!</v>
      </c>
    </row>
    <row r="608" spans="1:23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O608" s="1"/>
      <c r="Q608" s="1"/>
      <c r="S608" s="1"/>
      <c r="U608" s="1"/>
      <c r="W608" s="1"/>
    </row>
    <row r="609" spans="1:23" x14ac:dyDescent="0.25">
      <c r="B609" s="1"/>
      <c r="C609" s="1"/>
      <c r="D609" s="31" t="s">
        <v>19</v>
      </c>
      <c r="E609" s="19">
        <f>MIN(E3:E302)</f>
        <v>0</v>
      </c>
      <c r="F609" s="31"/>
      <c r="G609" s="19">
        <f>MIN(G3:G302)</f>
        <v>0</v>
      </c>
      <c r="H609" s="31"/>
      <c r="I609" s="19">
        <f>MIN(I3:I302)</f>
        <v>0</v>
      </c>
      <c r="J609" s="31"/>
      <c r="K609" s="19">
        <f>MIN(K3:K302)</f>
        <v>0</v>
      </c>
      <c r="L609" s="31"/>
      <c r="M609" s="19">
        <f>MIN(M3:M302)</f>
        <v>0</v>
      </c>
      <c r="O609" s="19">
        <f>MIN(O3:O302)</f>
        <v>0</v>
      </c>
      <c r="Q609" s="19">
        <f>MIN(Q3:Q302)</f>
        <v>0</v>
      </c>
      <c r="S609" s="19">
        <f>MIN(S3:S302)</f>
        <v>0</v>
      </c>
      <c r="U609" s="19">
        <f>MIN(U3:U302)</f>
        <v>0</v>
      </c>
      <c r="W609" s="19">
        <f>MIN(W3:W302)</f>
        <v>0</v>
      </c>
    </row>
    <row r="610" spans="1:23" x14ac:dyDescent="0.25">
      <c r="B610" s="1"/>
      <c r="C610" s="1"/>
      <c r="D610" s="31" t="s">
        <v>20</v>
      </c>
      <c r="E610" s="19">
        <f>MAX(E4:E303)</f>
        <v>8.6884772948719879E-3</v>
      </c>
      <c r="F610" s="31"/>
      <c r="G610" s="19">
        <f>MAX(G4:G303)</f>
        <v>0</v>
      </c>
      <c r="H610" s="31"/>
      <c r="I610" s="19">
        <f>MAX(I4:I303)</f>
        <v>0</v>
      </c>
      <c r="J610" s="31"/>
      <c r="K610" s="19">
        <f>MAX(K4:K303)</f>
        <v>0</v>
      </c>
      <c r="L610" s="31"/>
      <c r="M610" s="19">
        <f>MAX(M4:M303)</f>
        <v>0</v>
      </c>
      <c r="O610" s="19">
        <f>MAX(O4:O303)</f>
        <v>0</v>
      </c>
      <c r="Q610" s="19">
        <f>MAX(Q4:Q303)</f>
        <v>0</v>
      </c>
      <c r="S610" s="19">
        <f>MAX(S4:S303)</f>
        <v>0</v>
      </c>
      <c r="U610" s="19">
        <f>MAX(U4:U303)</f>
        <v>0</v>
      </c>
      <c r="W610" s="19">
        <f>MAX(W4:W303)</f>
        <v>0</v>
      </c>
    </row>
    <row r="611" spans="1:23" x14ac:dyDescent="0.25">
      <c r="B611" s="1"/>
      <c r="C611" s="1"/>
      <c r="D611" s="31" t="s">
        <v>16</v>
      </c>
      <c r="E611" s="19">
        <f>MIN(E302:E601)</f>
        <v>1.4012320401990408E-5</v>
      </c>
      <c r="F611" s="31"/>
      <c r="G611" s="19">
        <f>MIN(G302:G601)</f>
        <v>0</v>
      </c>
      <c r="H611" s="31"/>
      <c r="I611" s="19">
        <f>MIN(I302:I601)</f>
        <v>0</v>
      </c>
      <c r="J611" s="31"/>
      <c r="K611" s="19">
        <f>MIN(K302:K601)</f>
        <v>0</v>
      </c>
      <c r="L611" s="31"/>
      <c r="M611" s="19">
        <f>MIN(M302:M601)</f>
        <v>0</v>
      </c>
      <c r="O611" s="19">
        <f>MIN(O302:O601)</f>
        <v>0</v>
      </c>
      <c r="Q611" s="19">
        <f>MIN(Q302:Q601)</f>
        <v>0</v>
      </c>
      <c r="S611" s="19">
        <f>MIN(S302:S601)</f>
        <v>0</v>
      </c>
      <c r="U611" s="19">
        <f>MIN(U302:U601)</f>
        <v>0</v>
      </c>
      <c r="W611" s="19">
        <f>MIN(W302:W601)</f>
        <v>0</v>
      </c>
    </row>
    <row r="612" spans="1:23" x14ac:dyDescent="0.25">
      <c r="B612" s="1"/>
      <c r="C612" s="1"/>
      <c r="D612" s="31" t="s">
        <v>17</v>
      </c>
      <c r="E612" s="19">
        <f>MAX(E303:E602)</f>
        <v>7.2457428230300325E-3</v>
      </c>
      <c r="F612" s="31"/>
      <c r="G612" s="19">
        <f>MAX(G303:G602)</f>
        <v>0</v>
      </c>
      <c r="H612" s="31"/>
      <c r="I612" s="19">
        <f>MAX(I303:I602)</f>
        <v>0</v>
      </c>
      <c r="J612" s="31"/>
      <c r="K612" s="19">
        <f>MAX(K303:K602)</f>
        <v>0</v>
      </c>
      <c r="L612" s="31"/>
      <c r="M612" s="19">
        <f>MAX(M303:M602)</f>
        <v>0</v>
      </c>
      <c r="O612" s="19">
        <f>MAX(O303:O602)</f>
        <v>0</v>
      </c>
      <c r="Q612" s="19">
        <f>MAX(Q303:Q602)</f>
        <v>0</v>
      </c>
      <c r="S612" s="19">
        <f>MAX(S303:S602)</f>
        <v>0</v>
      </c>
      <c r="U612" s="19">
        <f>MAX(U303:U602)</f>
        <v>0</v>
      </c>
      <c r="W612" s="19">
        <f>MAX(W303:W602)</f>
        <v>0</v>
      </c>
    </row>
    <row r="613" spans="1:23" x14ac:dyDescent="0.25">
      <c r="A613" s="1"/>
    </row>
    <row r="614" spans="1:23" x14ac:dyDescent="0.25">
      <c r="A614" s="1"/>
    </row>
    <row r="615" spans="1:23" x14ac:dyDescent="0.25">
      <c r="A615" s="1"/>
    </row>
    <row r="616" spans="1:23" x14ac:dyDescent="0.25">
      <c r="A616" s="1"/>
    </row>
    <row r="617" spans="1:23" x14ac:dyDescent="0.25">
      <c r="A617" s="1"/>
    </row>
    <row r="618" spans="1:23" x14ac:dyDescent="0.25">
      <c r="A618" s="1"/>
    </row>
    <row r="619" spans="1:23" x14ac:dyDescent="0.25">
      <c r="A619" s="1"/>
    </row>
    <row r="620" spans="1:23" x14ac:dyDescent="0.25">
      <c r="A620" s="1"/>
    </row>
    <row r="621" spans="1:23" x14ac:dyDescent="0.25">
      <c r="A621" s="1"/>
    </row>
    <row r="622" spans="1:23" x14ac:dyDescent="0.25">
      <c r="A622" s="1"/>
    </row>
    <row r="623" spans="1:23" x14ac:dyDescent="0.25">
      <c r="A623" s="1"/>
    </row>
    <row r="624" spans="1:23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H24" sqref="H24"/>
    </sheetView>
  </sheetViews>
  <sheetFormatPr defaultRowHeight="15" x14ac:dyDescent="0.25"/>
  <cols>
    <col min="1" max="2" width="10.85546875" bestFit="1" customWidth="1"/>
  </cols>
  <sheetData>
    <row r="1" spans="1:14" x14ac:dyDescent="0.25">
      <c r="A1" t="s">
        <v>54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14</v>
      </c>
    </row>
    <row r="2" spans="1:14" x14ac:dyDescent="0.25">
      <c r="A2">
        <v>5</v>
      </c>
      <c r="B2" s="7">
        <v>1</v>
      </c>
      <c r="C2" s="7">
        <v>68.746522359693898</v>
      </c>
      <c r="D2">
        <v>66.111848752679094</v>
      </c>
      <c r="M2">
        <f>AVERAGE(C2:L2)</f>
        <v>67.429185556186496</v>
      </c>
      <c r="N2">
        <f>M$2/M2</f>
        <v>1</v>
      </c>
    </row>
    <row r="3" spans="1:14" x14ac:dyDescent="0.25">
      <c r="B3" s="7">
        <v>2</v>
      </c>
      <c r="C3" s="7"/>
      <c r="M3" t="e">
        <f>AVERAGE(C3:L3)</f>
        <v>#DIV/0!</v>
      </c>
      <c r="N3" t="e">
        <f t="shared" ref="N3:N11" si="0">M$2/M3</f>
        <v>#DIV/0!</v>
      </c>
    </row>
    <row r="4" spans="1:14" x14ac:dyDescent="0.25">
      <c r="B4" s="7">
        <v>4</v>
      </c>
      <c r="C4" s="7"/>
      <c r="M4" t="e">
        <f t="shared" ref="M4:M11" si="1">AVERAGE(C4:L4)</f>
        <v>#DIV/0!</v>
      </c>
      <c r="N4" t="e">
        <f t="shared" si="0"/>
        <v>#DIV/0!</v>
      </c>
    </row>
    <row r="5" spans="1:14" x14ac:dyDescent="0.25">
      <c r="B5" s="7">
        <v>8</v>
      </c>
      <c r="C5" s="7"/>
      <c r="M5" t="e">
        <f t="shared" si="1"/>
        <v>#DIV/0!</v>
      </c>
      <c r="N5" t="e">
        <f t="shared" si="0"/>
        <v>#DIV/0!</v>
      </c>
    </row>
    <row r="6" spans="1:14" x14ac:dyDescent="0.25">
      <c r="B6" s="7">
        <v>16</v>
      </c>
      <c r="C6" s="7"/>
      <c r="M6" t="e">
        <f t="shared" si="1"/>
        <v>#DIV/0!</v>
      </c>
      <c r="N6" t="e">
        <f t="shared" si="0"/>
        <v>#DIV/0!</v>
      </c>
    </row>
    <row r="7" spans="1:14" x14ac:dyDescent="0.25">
      <c r="B7" s="7">
        <v>32</v>
      </c>
      <c r="C7" s="7"/>
      <c r="M7" t="e">
        <f t="shared" si="1"/>
        <v>#DIV/0!</v>
      </c>
      <c r="N7" s="6" t="e">
        <f t="shared" si="0"/>
        <v>#DIV/0!</v>
      </c>
    </row>
    <row r="8" spans="1:14" x14ac:dyDescent="0.25">
      <c r="B8" s="7">
        <v>62</v>
      </c>
      <c r="C8" s="7"/>
      <c r="M8" t="e">
        <f t="shared" si="1"/>
        <v>#DIV/0!</v>
      </c>
      <c r="N8" t="e">
        <f t="shared" si="0"/>
        <v>#DIV/0!</v>
      </c>
    </row>
    <row r="9" spans="1:14" x14ac:dyDescent="0.25">
      <c r="B9" s="7">
        <v>113</v>
      </c>
      <c r="C9" s="7"/>
      <c r="M9" t="e">
        <f t="shared" si="1"/>
        <v>#DIV/0!</v>
      </c>
      <c r="N9" t="e">
        <f t="shared" si="0"/>
        <v>#DIV/0!</v>
      </c>
    </row>
    <row r="10" spans="1:14" x14ac:dyDescent="0.25">
      <c r="B10" s="7">
        <v>200</v>
      </c>
      <c r="C10" s="7"/>
      <c r="M10" t="e">
        <f t="shared" si="1"/>
        <v>#DIV/0!</v>
      </c>
      <c r="N10" t="e">
        <f t="shared" si="0"/>
        <v>#DIV/0!</v>
      </c>
    </row>
    <row r="11" spans="1:14" x14ac:dyDescent="0.25">
      <c r="B11" s="7">
        <v>300</v>
      </c>
      <c r="C11" s="7"/>
      <c r="M11" t="e">
        <f t="shared" si="1"/>
        <v>#DIV/0!</v>
      </c>
      <c r="N11" t="e">
        <f t="shared" si="0"/>
        <v>#DIV/0!</v>
      </c>
    </row>
    <row r="12" spans="1:14" x14ac:dyDescent="0.25">
      <c r="B12" s="7"/>
      <c r="C12" s="7"/>
    </row>
    <row r="13" spans="1:14" x14ac:dyDescent="0.25">
      <c r="B13" t="s">
        <v>13</v>
      </c>
    </row>
    <row r="14" spans="1:14" x14ac:dyDescent="0.25">
      <c r="A14" s="1" t="s">
        <v>25</v>
      </c>
      <c r="B14" s="20" t="e">
        <f>SUM(#REF!)</f>
        <v>#REF!</v>
      </c>
    </row>
    <row r="15" spans="1:14" x14ac:dyDescent="0.25">
      <c r="A15" s="1" t="s">
        <v>21</v>
      </c>
      <c r="B15" s="54" t="e">
        <f>AVERAGE(#REF!)</f>
        <v>#REF!</v>
      </c>
    </row>
    <row r="16" spans="1:14" x14ac:dyDescent="0.25">
      <c r="A16" s="1" t="s">
        <v>18</v>
      </c>
      <c r="B16" s="54" t="e">
        <f>AVERAGE(#REF!)</f>
        <v>#REF!</v>
      </c>
    </row>
    <row r="17" spans="1:2" x14ac:dyDescent="0.25">
      <c r="A17" s="1"/>
      <c r="B17" s="1"/>
    </row>
    <row r="18" spans="1:2" x14ac:dyDescent="0.25">
      <c r="A18" s="31" t="s">
        <v>19</v>
      </c>
      <c r="B18" s="19" t="e">
        <f>MIN(#REF!)</f>
        <v>#REF!</v>
      </c>
    </row>
    <row r="19" spans="1:2" x14ac:dyDescent="0.25">
      <c r="A19" s="31" t="s">
        <v>20</v>
      </c>
      <c r="B19" s="19" t="e">
        <f>MAX(#REF!)</f>
        <v>#REF!</v>
      </c>
    </row>
    <row r="20" spans="1:2" x14ac:dyDescent="0.25">
      <c r="A20" s="31" t="s">
        <v>16</v>
      </c>
      <c r="B20" s="19" t="e">
        <f>MIN(#REF!)</f>
        <v>#REF!</v>
      </c>
    </row>
    <row r="21" spans="1:2" x14ac:dyDescent="0.25">
      <c r="A21" s="31" t="s">
        <v>17</v>
      </c>
      <c r="B21" s="19" t="e">
        <f>MAX(#REF!)</f>
        <v>#REF!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IEEE 14 Timing</vt:lpstr>
      <vt:lpstr>IEEE 14 Accuracy</vt:lpstr>
      <vt:lpstr>IEEE 57 Timing</vt:lpstr>
      <vt:lpstr>IEEE 57 Accuracy</vt:lpstr>
      <vt:lpstr>IEEE 118 Timing</vt:lpstr>
      <vt:lpstr>IEEE 118 Accuracy</vt:lpstr>
      <vt:lpstr>IEEE 300 Timing</vt:lpstr>
      <vt:lpstr>IEEE 300 Accuracy</vt:lpstr>
      <vt:lpstr>TVA Timing&amp;Accuracy</vt:lpstr>
      <vt:lpstr>Optimized Time</vt:lpstr>
      <vt:lpstr>Aggregate Accuracy</vt:lpstr>
      <vt:lpstr>Check h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cp:lastPrinted>2015-11-19T22:45:14Z</cp:lastPrinted>
  <dcterms:created xsi:type="dcterms:W3CDTF">2015-10-09T18:21:55Z</dcterms:created>
  <dcterms:modified xsi:type="dcterms:W3CDTF">2016-01-08T17:50:32Z</dcterms:modified>
</cp:coreProperties>
</file>