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195" windowHeight="7740" activeTab="3"/>
  </bookViews>
  <sheets>
    <sheet name="2 Bus" sheetId="4" r:id="rId1"/>
    <sheet name="3 Bus" sheetId="1" r:id="rId2"/>
    <sheet name="14 Bus DC" sheetId="2" r:id="rId3"/>
    <sheet name="Sheet1" sheetId="5" r:id="rId4"/>
  </sheets>
  <calcPr calcId="145621"/>
</workbook>
</file>

<file path=xl/calcChain.xml><?xml version="1.0" encoding="utf-8"?>
<calcChain xmlns="http://schemas.openxmlformats.org/spreadsheetml/2006/main">
  <c r="J5" i="4" l="1"/>
  <c r="J4" i="4"/>
  <c r="J3" i="4"/>
  <c r="J2" i="4"/>
  <c r="J7" i="4"/>
  <c r="J6" i="4"/>
  <c r="K37" i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<sst xmlns="http://schemas.openxmlformats.org/spreadsheetml/2006/main" count="333" uniqueCount="103">
  <si>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</si>
  <si>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</si>
  <si>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</si>
  <si>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</si>
  <si>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</si>
  <si>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</si>
  <si>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</si>
  <si>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</si>
  <si>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</si>
  <si>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</si>
  <si>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</si>
  <si>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</si>
  <si>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</si>
  <si>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</si>
  <si>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</si>
  <si>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</si>
  <si>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</si>
  <si>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</si>
  <si>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</si>
  <si>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</si>
  <si>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</si>
  <si>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</si>
  <si>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</si>
  <si>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</si>
  <si>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</si>
  <si>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</si>
  <si>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</si>
  <si>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</si>
  <si>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</si>
  <si>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</si>
  <si>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</si>
  <si>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</si>
  <si>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</si>
  <si>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</si>
  <si>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</si>
  <si>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</si>
  <si>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</si>
  <si>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</si>
  <si>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</si>
  <si>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</si>
  <si>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</si>
  <si>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</si>
  <si>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</si>
  <si>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</si>
  <si>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</si>
  <si>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</si>
  <si>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</si>
  <si>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</si>
  <si>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</si>
  <si>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</si>
  <si>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</si>
  <si>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</si>
  <si>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</si>
  <si>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</si>
  <si>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</si>
  <si>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</si>
  <si>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</si>
  <si>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</si>
  <si>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</si>
  <si>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</si>
  <si>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</si>
  <si>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</si>
  <si>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</si>
  <si>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</si>
  <si>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</si>
  <si>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</si>
  <si>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</si>
  <si>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</si>
  <si>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</si>
  <si>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</si>
  <si>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</si>
  <si>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</si>
  <si>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</si>
  <si>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</si>
  <si>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</si>
  <si>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</si>
  <si>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</si>
  <si>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</si>
  <si>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</si>
  <si>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</si>
  <si>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</si>
  <si>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</si>
  <si>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Simple 2-Bus Case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</si>
  <si>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</si>
  <si>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</si>
  <si>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</si>
  <si>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</si>
  <si>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</si>
  <si>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</si>
  <si>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</si>
  <si>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</si>
  <si>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</si>
  <si>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</si>
  <si>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</si>
  <si>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</si>
  <si>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</si>
  <si>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</si>
  <si>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</si>
  <si>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</si>
  <si>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</si>
  <si>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</si>
  <si>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</si>
  <si>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Rectangular 3 Bus SE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</si>
</sst>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12" sqref="D12"/>
    </sheetView>
  </sheetViews>
  <sheetFormatPr defaultRowHeight="15" x14ac:dyDescent="0.25"/>
  <cols>
    <col min="1" max="1" width="8.7109375" bestFit="1" customWidth="1"/>
    <col min="2" max="7" width="12.7109375" bestFit="1" customWidth="1"/>
    <col min="9" max="9" width="10.42578125" bestFit="1" customWidth="1"/>
    <col min="10" max="10" width="12" bestFit="1" customWidth="1"/>
    <col min="11" max="11" width="9.42578125" bestFit="1" customWidth="1"/>
  </cols>
  <sheetData>
    <row r="1" spans="1:13" ht="15.75" thickBot="1" x14ac:dyDescent="0.3">
      <c r="A1" s="25" t="s">
        <v>82</v>
      </c>
      <c r="B1" s="25"/>
      <c r="C1" s="25"/>
      <c r="D1" s="25"/>
      <c r="E1" s="25"/>
      <c r="F1" s="25"/>
      <c r="G1" s="25"/>
      <c r="I1" s="6" t="s">
        <v>1</v>
      </c>
      <c r="J1" s="6" t="s">
        <v>3</v>
      </c>
      <c r="K1" s="6" t="s">
        <v>4</v>
      </c>
      <c r="L1" s="6" t="s">
        <v>5</v>
      </c>
      <c r="M1" s="6" t="s">
        <v>6</v>
      </c>
    </row>
    <row r="2" spans="1:13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>
        <f>103.26057736651/100</f>
        <v>1.0326057736651</v>
      </c>
      <c r="K2" s="1"/>
      <c r="L2" s="3">
        <v>-4.09372882814729E-6</v>
      </c>
      <c r="M2" s="3"/>
    </row>
    <row r="3" spans="1:1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20</v>
      </c>
      <c r="J3">
        <f>14.3474275489088/100</f>
        <v>0.143474275489088</v>
      </c>
      <c r="K3" s="1"/>
      <c r="L3" s="3">
        <v>-5.8479390156740401E-6</v>
      </c>
      <c r="M3" s="3"/>
    </row>
    <row r="4" spans="1:13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49</v>
      </c>
      <c r="J4">
        <f>103.260576725006/100</f>
        <v>1.0326057672500601</v>
      </c>
      <c r="K4" s="1"/>
      <c r="L4" s="3">
        <v>-4.1007288289485197E-6</v>
      </c>
      <c r="M4" s="3"/>
    </row>
    <row r="5" spans="1:13" x14ac:dyDescent="0.25">
      <c r="A5" s="1" t="s">
        <v>19</v>
      </c>
      <c r="B5" s="1">
        <v>-3.8391445791322899E-2</v>
      </c>
      <c r="C5" s="1"/>
      <c r="D5" s="1"/>
      <c r="E5" s="1"/>
      <c r="F5" s="1"/>
      <c r="G5" s="1"/>
      <c r="I5" s="8" t="s">
        <v>83</v>
      </c>
      <c r="J5">
        <f>14.3474280834197/100</f>
        <v>0.143474280834197</v>
      </c>
      <c r="K5" s="1"/>
      <c r="L5" s="3">
        <v>-5.8419390149555601E-6</v>
      </c>
      <c r="M5" s="1"/>
    </row>
    <row r="6" spans="1:13" x14ac:dyDescent="0.25">
      <c r="A6" s="1" t="s">
        <v>23</v>
      </c>
      <c r="B6" s="1">
        <v>1.00000000217498</v>
      </c>
      <c r="C6" s="1"/>
      <c r="D6" s="1"/>
      <c r="E6" s="1"/>
      <c r="F6" s="1"/>
      <c r="G6" s="1"/>
      <c r="I6" s="8" t="s">
        <v>18</v>
      </c>
      <c r="J6" s="1">
        <f>-100/100</f>
        <v>-1</v>
      </c>
      <c r="K6" s="1"/>
      <c r="L6" s="3">
        <v>3.76791437384227E-6</v>
      </c>
      <c r="M6" s="1"/>
    </row>
    <row r="7" spans="1:13" x14ac:dyDescent="0.25">
      <c r="A7" s="1" t="s">
        <v>25</v>
      </c>
      <c r="B7" s="1">
        <v>0.96399318557074398</v>
      </c>
      <c r="C7" s="1"/>
      <c r="D7" s="1"/>
      <c r="E7" s="1"/>
      <c r="F7" s="1"/>
      <c r="G7" s="1"/>
      <c r="I7" s="8" t="s">
        <v>24</v>
      </c>
      <c r="J7" s="1">
        <f>-10/100</f>
        <v>-0.1</v>
      </c>
      <c r="K7" s="1"/>
      <c r="L7" s="3">
        <v>5.3231864123454196E-6</v>
      </c>
      <c r="M7" s="1"/>
    </row>
    <row r="8" spans="1:13" x14ac:dyDescent="0.25">
      <c r="A8" s="1"/>
      <c r="B8" s="1"/>
      <c r="C8" s="1"/>
      <c r="D8" s="1"/>
      <c r="E8" s="1"/>
      <c r="F8" s="1"/>
      <c r="G8" s="1"/>
      <c r="I8" s="8" t="s">
        <v>26</v>
      </c>
      <c r="J8" s="1">
        <v>1</v>
      </c>
      <c r="K8" s="1"/>
      <c r="L8" s="3">
        <v>1.4224587097100299E-7</v>
      </c>
      <c r="M8" s="1"/>
    </row>
    <row r="9" spans="1:13" x14ac:dyDescent="0.25">
      <c r="I9" s="8" t="s">
        <v>28</v>
      </c>
      <c r="J9">
        <v>0.96399318562929603</v>
      </c>
      <c r="K9" s="1"/>
      <c r="L9" s="3">
        <v>5.0522178718370704E-7</v>
      </c>
      <c r="M9" s="1"/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I2" sqref="I2:I9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5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25" t="s">
        <v>0</v>
      </c>
      <c r="B1" s="25"/>
      <c r="C1" s="25"/>
      <c r="D1" s="25"/>
      <c r="E1" s="25"/>
      <c r="F1" s="25"/>
      <c r="G1" s="25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26" t="s">
        <v>80</v>
      </c>
      <c r="B12" s="26"/>
      <c r="C12" s="26"/>
      <c r="D12" s="26"/>
      <c r="E12" s="26"/>
      <c r="F12" s="26"/>
      <c r="G12" s="26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26" t="s">
        <v>81</v>
      </c>
      <c r="B32" s="26"/>
      <c r="C32" s="26"/>
      <c r="D32" s="26"/>
      <c r="E32" s="26"/>
      <c r="F32" s="26"/>
      <c r="G32" s="26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7" t="s">
        <v>39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84</v>
      </c>
      <c r="B35" s="1"/>
      <c r="C35" s="1">
        <v>0</v>
      </c>
      <c r="D35" s="1">
        <v>0</v>
      </c>
      <c r="E35" s="1">
        <v>0</v>
      </c>
      <c r="F35" s="1">
        <v>0</v>
      </c>
      <c r="G35" s="1">
        <v>0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85</v>
      </c>
      <c r="B36" s="1"/>
      <c r="C36" s="1"/>
      <c r="D36" s="1"/>
      <c r="E36" s="1"/>
      <c r="F36" s="3"/>
      <c r="G36" s="3"/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86</v>
      </c>
      <c r="B37" s="1"/>
      <c r="C37" s="1"/>
      <c r="D37" s="1"/>
      <c r="E37" s="1"/>
      <c r="F37" s="3"/>
      <c r="G37" s="3"/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87</v>
      </c>
      <c r="B38" s="1">
        <v>0</v>
      </c>
      <c r="C38" s="1"/>
      <c r="D38" s="1"/>
      <c r="E38" s="1"/>
      <c r="F38" s="3"/>
      <c r="G38" s="3"/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88</v>
      </c>
      <c r="B39" s="1"/>
      <c r="C39" s="1"/>
      <c r="D39" s="1"/>
      <c r="E39" s="1"/>
      <c r="F39" s="3"/>
      <c r="G39" s="3"/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89</v>
      </c>
      <c r="B40" s="1"/>
      <c r="C40" s="1"/>
      <c r="D40" s="19"/>
      <c r="E40" s="19"/>
      <c r="F40" s="3"/>
      <c r="G40" s="3"/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17</v>
      </c>
      <c r="B44" s="1"/>
      <c r="C44" s="1"/>
      <c r="D44" s="1"/>
      <c r="E44" s="1"/>
      <c r="F44" s="1"/>
      <c r="G44" s="1"/>
    </row>
    <row r="45" spans="1:14" x14ac:dyDescent="0.25">
      <c r="A45" s="1" t="s">
        <v>19</v>
      </c>
      <c r="B45" s="1"/>
      <c r="C45" s="1"/>
      <c r="D45" s="1"/>
      <c r="E45" s="3"/>
      <c r="F45" s="3"/>
      <c r="G45" s="3"/>
    </row>
    <row r="46" spans="1:14" x14ac:dyDescent="0.25">
      <c r="A46" s="1" t="s">
        <v>21</v>
      </c>
      <c r="B46" s="1"/>
      <c r="C46" s="1"/>
      <c r="D46" s="1"/>
      <c r="E46" s="3"/>
      <c r="F46" s="3"/>
      <c r="G46" s="3"/>
    </row>
    <row r="47" spans="1:14" x14ac:dyDescent="0.25">
      <c r="A47" s="1" t="s">
        <v>23</v>
      </c>
      <c r="B47" s="1"/>
      <c r="C47" s="1"/>
      <c r="D47" s="1"/>
      <c r="E47" s="1"/>
      <c r="F47" s="1"/>
      <c r="G47" s="1"/>
    </row>
    <row r="48" spans="1:14" x14ac:dyDescent="0.25">
      <c r="A48" s="1" t="s">
        <v>25</v>
      </c>
      <c r="B48" s="1"/>
      <c r="C48" s="1"/>
      <c r="D48" s="1"/>
      <c r="E48" s="1"/>
      <c r="F48" s="1"/>
      <c r="G48" s="1"/>
    </row>
    <row r="49" spans="1:14" x14ac:dyDescent="0.25">
      <c r="A49" s="1" t="s">
        <v>27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G32" sqref="G32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27" t="s">
        <v>72</v>
      </c>
      <c r="B1" s="27"/>
      <c r="C1" s="27"/>
      <c r="D1" s="27"/>
      <c r="E1" s="27"/>
      <c r="F1" s="27"/>
      <c r="G1" s="27"/>
      <c r="H1" s="27"/>
      <c r="I1" s="27"/>
      <c r="J1" s="27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28" t="s">
        <v>9</v>
      </c>
      <c r="D2" s="28"/>
      <c r="E2" s="28"/>
      <c r="F2" s="28"/>
      <c r="G2" s="28" t="s">
        <v>74</v>
      </c>
      <c r="H2" s="28"/>
      <c r="I2" s="28"/>
      <c r="J2" s="28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27" t="s">
        <v>78</v>
      </c>
      <c r="B35" s="27"/>
      <c r="C35" s="27"/>
      <c r="D35" s="27"/>
      <c r="E35" s="27"/>
      <c r="F35" s="27"/>
      <c r="G35" s="27"/>
      <c r="H35" s="27"/>
      <c r="I35" s="27"/>
      <c r="J35" s="27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tabSelected="1" workbookViewId="0">
      <selection activeCell="P24" sqref="P24"/>
    </sheetView>
  </sheetViews>
  <sheetFormatPr defaultRowHeight="15" x14ac:dyDescent="0.25"/>
  <cols>
    <col min="3" max="4" width="12.7109375" bestFit="1" customWidth="1"/>
    <col min="13" max="13" width="9.140625" style="2"/>
  </cols>
  <sheetData>
    <row r="1" spans="1:25" x14ac:dyDescent="0.25">
      <c r="A1" s="25" t="s">
        <v>90</v>
      </c>
      <c r="B1" s="25"/>
      <c r="C1" s="25"/>
      <c r="D1" s="25"/>
      <c r="F1" s="33" t="s">
        <v>100</v>
      </c>
      <c r="G1" s="34" t="s">
        <v>92</v>
      </c>
      <c r="H1" s="34" t="s">
        <v>93</v>
      </c>
      <c r="I1" s="34" t="s">
        <v>26</v>
      </c>
      <c r="J1" s="34" t="s">
        <v>28</v>
      </c>
      <c r="K1" s="34" t="s">
        <v>94</v>
      </c>
      <c r="O1" s="25" t="s">
        <v>102</v>
      </c>
      <c r="P1" s="25"/>
      <c r="Q1" s="25"/>
      <c r="R1" s="25"/>
      <c r="T1" s="33" t="s">
        <v>100</v>
      </c>
      <c r="U1" s="34" t="s">
        <v>92</v>
      </c>
      <c r="V1" s="34" t="s">
        <v>93</v>
      </c>
      <c r="W1" s="34" t="s">
        <v>26</v>
      </c>
      <c r="X1" s="34" t="s">
        <v>28</v>
      </c>
      <c r="Y1" s="34" t="s">
        <v>94</v>
      </c>
    </row>
    <row r="2" spans="1:25" x14ac:dyDescent="0.25">
      <c r="A2" s="30" t="s">
        <v>37</v>
      </c>
      <c r="B2" s="1" t="s">
        <v>97</v>
      </c>
      <c r="C2" s="1" t="s">
        <v>98</v>
      </c>
      <c r="D2" s="1" t="s">
        <v>99</v>
      </c>
      <c r="F2" s="35" t="s">
        <v>12</v>
      </c>
      <c r="G2">
        <v>-30</v>
      </c>
      <c r="H2">
        <v>0</v>
      </c>
      <c r="I2">
        <v>10</v>
      </c>
      <c r="J2">
        <v>-10</v>
      </c>
      <c r="K2">
        <v>0</v>
      </c>
      <c r="O2" s="30" t="s">
        <v>37</v>
      </c>
      <c r="P2" s="1" t="s">
        <v>97</v>
      </c>
      <c r="Q2" s="1" t="s">
        <v>98</v>
      </c>
      <c r="R2" s="1" t="s">
        <v>99</v>
      </c>
      <c r="T2" s="35" t="s">
        <v>12</v>
      </c>
    </row>
    <row r="3" spans="1:25" x14ac:dyDescent="0.25">
      <c r="A3" s="29" t="s">
        <v>91</v>
      </c>
      <c r="B3">
        <v>0</v>
      </c>
      <c r="C3">
        <v>0</v>
      </c>
      <c r="D3">
        <v>0</v>
      </c>
      <c r="F3" s="35" t="s">
        <v>16</v>
      </c>
      <c r="G3">
        <v>0</v>
      </c>
      <c r="H3">
        <v>-17.241379310344801</v>
      </c>
      <c r="I3">
        <v>6.8965517241379297</v>
      </c>
      <c r="J3">
        <v>0</v>
      </c>
      <c r="K3">
        <v>-6.8965517241379297</v>
      </c>
      <c r="O3" s="29" t="s">
        <v>84</v>
      </c>
      <c r="P3">
        <v>1</v>
      </c>
      <c r="Q3">
        <v>1.0000159740000001</v>
      </c>
      <c r="R3">
        <v>0.99999836200000003</v>
      </c>
      <c r="T3" s="35" t="s">
        <v>16</v>
      </c>
    </row>
    <row r="4" spans="1:25" x14ac:dyDescent="0.25">
      <c r="A4" s="29" t="s">
        <v>92</v>
      </c>
      <c r="B4">
        <v>0</v>
      </c>
      <c r="C4">
        <v>-1.44481943076977E-2</v>
      </c>
      <c r="D4">
        <v>-1.4524510647090099E-2</v>
      </c>
      <c r="F4" s="35" t="s">
        <v>18</v>
      </c>
      <c r="G4">
        <v>40.958904109589</v>
      </c>
      <c r="H4">
        <v>-10.958904109589</v>
      </c>
      <c r="I4">
        <v>-10</v>
      </c>
      <c r="J4">
        <v>14.1095890410959</v>
      </c>
      <c r="K4">
        <v>-4.10958904109589</v>
      </c>
      <c r="O4" s="29" t="s">
        <v>85</v>
      </c>
      <c r="P4">
        <v>1</v>
      </c>
      <c r="Q4">
        <v>0.99468638042393098</v>
      </c>
      <c r="R4">
        <v>0.99470266483328695</v>
      </c>
      <c r="T4" s="35" t="s">
        <v>18</v>
      </c>
    </row>
    <row r="5" spans="1:25" x14ac:dyDescent="0.25">
      <c r="A5" s="29" t="s">
        <v>93</v>
      </c>
      <c r="B5">
        <v>0</v>
      </c>
      <c r="C5">
        <v>-2.0940968386111598E-2</v>
      </c>
      <c r="D5">
        <v>-2.11187041112352E-2</v>
      </c>
      <c r="F5" s="35" t="s">
        <v>20</v>
      </c>
      <c r="G5">
        <v>10</v>
      </c>
      <c r="H5">
        <v>0</v>
      </c>
      <c r="I5">
        <v>30</v>
      </c>
      <c r="J5">
        <v>-30</v>
      </c>
      <c r="K5">
        <v>0</v>
      </c>
      <c r="O5" s="29" t="s">
        <v>86</v>
      </c>
      <c r="P5">
        <v>1</v>
      </c>
      <c r="Q5">
        <v>0.991243095267207</v>
      </c>
      <c r="R5">
        <v>0.99149753812235297</v>
      </c>
      <c r="T5" s="35" t="s">
        <v>20</v>
      </c>
    </row>
    <row r="6" spans="1:25" x14ac:dyDescent="0.25">
      <c r="A6" s="29" t="s">
        <v>26</v>
      </c>
      <c r="B6">
        <v>1</v>
      </c>
      <c r="C6">
        <v>1.0000159739263801</v>
      </c>
      <c r="D6">
        <v>0.999998361958229</v>
      </c>
      <c r="F6" s="35" t="s">
        <v>22</v>
      </c>
      <c r="G6">
        <v>0</v>
      </c>
      <c r="H6">
        <v>6.8965517241379297</v>
      </c>
      <c r="I6">
        <v>17.241379310344801</v>
      </c>
      <c r="J6">
        <v>0</v>
      </c>
      <c r="K6">
        <v>-17.241379310344801</v>
      </c>
      <c r="O6" s="29" t="s">
        <v>87</v>
      </c>
      <c r="P6">
        <v>0</v>
      </c>
      <c r="Q6">
        <v>0</v>
      </c>
      <c r="R6">
        <v>0</v>
      </c>
      <c r="T6" s="35" t="s">
        <v>22</v>
      </c>
    </row>
    <row r="7" spans="1:25" x14ac:dyDescent="0.25">
      <c r="A7" s="29" t="s">
        <v>28</v>
      </c>
      <c r="B7">
        <v>1</v>
      </c>
      <c r="C7">
        <v>0.99479021016761804</v>
      </c>
      <c r="D7">
        <v>0.99480759604436597</v>
      </c>
      <c r="F7" s="35" t="s">
        <v>24</v>
      </c>
      <c r="G7">
        <v>-14.1095890410959</v>
      </c>
      <c r="H7">
        <v>4.10958904109589</v>
      </c>
      <c r="I7">
        <v>-30</v>
      </c>
      <c r="J7">
        <v>40.958904109589</v>
      </c>
      <c r="K7">
        <v>-10.958904109589</v>
      </c>
      <c r="O7" s="29" t="s">
        <v>88</v>
      </c>
      <c r="P7">
        <v>0</v>
      </c>
      <c r="Q7">
        <v>-1.43724218899485E-2</v>
      </c>
      <c r="R7">
        <v>-1.44485858427847E-2</v>
      </c>
      <c r="T7" s="35" t="s">
        <v>24</v>
      </c>
    </row>
    <row r="8" spans="1:25" x14ac:dyDescent="0.25">
      <c r="A8" s="29" t="s">
        <v>94</v>
      </c>
      <c r="B8">
        <v>1</v>
      </c>
      <c r="C8">
        <v>0.99146047672768101</v>
      </c>
      <c r="D8">
        <v>0.99171868270373598</v>
      </c>
      <c r="F8" s="35" t="s">
        <v>26</v>
      </c>
      <c r="G8">
        <v>0</v>
      </c>
      <c r="H8">
        <v>0</v>
      </c>
      <c r="I8">
        <v>1</v>
      </c>
      <c r="J8">
        <v>0</v>
      </c>
      <c r="K8">
        <v>0</v>
      </c>
      <c r="O8" s="29" t="s">
        <v>89</v>
      </c>
      <c r="P8">
        <v>0</v>
      </c>
      <c r="Q8">
        <v>-2.0760624705304199E-2</v>
      </c>
      <c r="R8">
        <v>-2.0942256529998499E-2</v>
      </c>
      <c r="T8" s="35" t="s">
        <v>26</v>
      </c>
    </row>
    <row r="9" spans="1:25" x14ac:dyDescent="0.25">
      <c r="F9" s="35" t="s">
        <v>28</v>
      </c>
      <c r="G9">
        <v>0</v>
      </c>
      <c r="H9">
        <v>0</v>
      </c>
      <c r="I9">
        <v>0</v>
      </c>
      <c r="J9">
        <v>1</v>
      </c>
      <c r="K9">
        <v>0</v>
      </c>
      <c r="T9" s="35" t="s">
        <v>28</v>
      </c>
    </row>
    <row r="11" spans="1:25" x14ac:dyDescent="0.25">
      <c r="B11" s="1" t="s">
        <v>95</v>
      </c>
      <c r="C11" s="1" t="s">
        <v>96</v>
      </c>
      <c r="F11" s="33" t="s">
        <v>101</v>
      </c>
      <c r="G11" s="34" t="s">
        <v>92</v>
      </c>
      <c r="H11" s="34" t="s">
        <v>93</v>
      </c>
      <c r="I11" s="34" t="s">
        <v>26</v>
      </c>
      <c r="J11" s="34" t="s">
        <v>28</v>
      </c>
      <c r="K11" s="34" t="s">
        <v>94</v>
      </c>
      <c r="P11" s="1" t="s">
        <v>95</v>
      </c>
      <c r="Q11" s="1" t="s">
        <v>96</v>
      </c>
      <c r="T11" s="33" t="s">
        <v>101</v>
      </c>
      <c r="U11" s="34" t="s">
        <v>92</v>
      </c>
      <c r="V11" s="34" t="s">
        <v>93</v>
      </c>
      <c r="W11" s="34" t="s">
        <v>26</v>
      </c>
      <c r="X11" s="34" t="s">
        <v>28</v>
      </c>
      <c r="Y11" s="34" t="s">
        <v>94</v>
      </c>
    </row>
    <row r="12" spans="1:25" x14ac:dyDescent="0.25">
      <c r="A12" s="32" t="s">
        <v>12</v>
      </c>
      <c r="B12">
        <v>0</v>
      </c>
      <c r="C12">
        <v>0.48447633821146102</v>
      </c>
      <c r="F12" s="35" t="s">
        <v>12</v>
      </c>
      <c r="G12">
        <v>-29.9847946068483</v>
      </c>
      <c r="H12">
        <v>0</v>
      </c>
      <c r="I12">
        <v>10.4846283386095</v>
      </c>
      <c r="J12">
        <v>-9.5656783165009998</v>
      </c>
      <c r="K12">
        <v>0</v>
      </c>
      <c r="O12" s="32" t="s">
        <v>12</v>
      </c>
      <c r="P12">
        <v>0</v>
      </c>
      <c r="T12" s="35" t="s">
        <v>12</v>
      </c>
    </row>
    <row r="13" spans="1:25" x14ac:dyDescent="0.25">
      <c r="A13" s="32" t="s">
        <v>16</v>
      </c>
      <c r="B13">
        <v>0</v>
      </c>
      <c r="C13">
        <v>0.41845110934032098</v>
      </c>
      <c r="F13" s="35" t="s">
        <v>16</v>
      </c>
      <c r="G13">
        <v>0</v>
      </c>
      <c r="H13">
        <v>-17.233850201992599</v>
      </c>
      <c r="I13">
        <v>7.3151063142873403</v>
      </c>
      <c r="J13">
        <v>0</v>
      </c>
      <c r="K13">
        <v>-6.5341192096312</v>
      </c>
      <c r="O13" s="32" t="s">
        <v>16</v>
      </c>
      <c r="P13">
        <v>0</v>
      </c>
      <c r="T13" s="35" t="s">
        <v>16</v>
      </c>
    </row>
    <row r="14" spans="1:25" x14ac:dyDescent="0.25">
      <c r="A14" s="32" t="s">
        <v>18</v>
      </c>
      <c r="B14">
        <v>0</v>
      </c>
      <c r="C14">
        <v>-0.39825059982490402</v>
      </c>
      <c r="F14" s="35" t="s">
        <v>18</v>
      </c>
      <c r="G14">
        <v>40.532144770520901</v>
      </c>
      <c r="H14">
        <v>-10.834803199321501</v>
      </c>
      <c r="I14">
        <v>-10.3780364718241</v>
      </c>
      <c r="J14">
        <v>13.635744779928901</v>
      </c>
      <c r="K14">
        <v>-4.0173102798797702</v>
      </c>
      <c r="O14" s="32" t="s">
        <v>18</v>
      </c>
      <c r="P14">
        <v>0</v>
      </c>
      <c r="T14" s="35" t="s">
        <v>18</v>
      </c>
    </row>
    <row r="15" spans="1:25" x14ac:dyDescent="0.25">
      <c r="A15" s="32" t="s">
        <v>20</v>
      </c>
      <c r="B15">
        <v>0</v>
      </c>
      <c r="C15">
        <v>1.6163836389676299E-2</v>
      </c>
      <c r="F15" s="35" t="s">
        <v>20</v>
      </c>
      <c r="G15">
        <v>9.51584314286786</v>
      </c>
      <c r="H15">
        <v>0</v>
      </c>
      <c r="I15">
        <v>30.016642795985302</v>
      </c>
      <c r="J15">
        <v>-30.1418271916809</v>
      </c>
      <c r="K15">
        <v>0</v>
      </c>
      <c r="O15" s="32" t="s">
        <v>20</v>
      </c>
      <c r="P15">
        <v>0</v>
      </c>
      <c r="T15" s="35" t="s">
        <v>20</v>
      </c>
    </row>
    <row r="16" spans="1:25" x14ac:dyDescent="0.25">
      <c r="A16" s="32" t="s">
        <v>22</v>
      </c>
      <c r="B16">
        <v>0</v>
      </c>
      <c r="C16">
        <v>8.0799377993478992E-3</v>
      </c>
      <c r="F16" s="35" t="s">
        <v>22</v>
      </c>
      <c r="G16">
        <v>0</v>
      </c>
      <c r="H16">
        <v>6.4783209465764502</v>
      </c>
      <c r="I16">
        <v>17.2497345316017</v>
      </c>
      <c r="J16">
        <v>0</v>
      </c>
      <c r="K16">
        <v>-17.3822866433092</v>
      </c>
      <c r="O16" s="32" t="s">
        <v>22</v>
      </c>
      <c r="P16">
        <v>0</v>
      </c>
      <c r="T16" s="35" t="s">
        <v>22</v>
      </c>
    </row>
    <row r="17" spans="1:20" x14ac:dyDescent="0.25">
      <c r="A17" s="32" t="s">
        <v>24</v>
      </c>
      <c r="B17" s="31">
        <v>1.7763568394002501E-15</v>
      </c>
      <c r="C17">
        <v>1.0964776099249901E-3</v>
      </c>
      <c r="F17" s="35" t="s">
        <v>24</v>
      </c>
      <c r="G17">
        <v>-14.361206615067299</v>
      </c>
      <c r="H17">
        <v>3.9830043652526101</v>
      </c>
      <c r="I17">
        <v>-29.696867195629</v>
      </c>
      <c r="J17">
        <v>40.746619047357598</v>
      </c>
      <c r="K17">
        <v>-10.928124169994</v>
      </c>
      <c r="O17" s="32" t="s">
        <v>24</v>
      </c>
      <c r="P17" s="31">
        <v>1.7763568394002501E-15</v>
      </c>
      <c r="T17" s="35" t="s">
        <v>24</v>
      </c>
    </row>
    <row r="18" spans="1:20" x14ac:dyDescent="0.25">
      <c r="A18" s="32" t="s">
        <v>26</v>
      </c>
      <c r="B18">
        <v>1</v>
      </c>
      <c r="C18">
        <v>1.0000159739263801</v>
      </c>
      <c r="F18" s="35" t="s">
        <v>26</v>
      </c>
      <c r="G18">
        <v>0</v>
      </c>
      <c r="H18">
        <v>0</v>
      </c>
      <c r="I18">
        <v>1</v>
      </c>
      <c r="J18">
        <v>0</v>
      </c>
      <c r="K18">
        <v>0</v>
      </c>
      <c r="O18" s="32" t="s">
        <v>26</v>
      </c>
      <c r="P18">
        <v>1</v>
      </c>
      <c r="T18" s="35" t="s">
        <v>26</v>
      </c>
    </row>
    <row r="19" spans="1:20" x14ac:dyDescent="0.25">
      <c r="A19" s="32" t="s">
        <v>28</v>
      </c>
      <c r="B19">
        <v>1</v>
      </c>
      <c r="C19">
        <v>0.99479021016761804</v>
      </c>
      <c r="F19" s="35" t="s">
        <v>28</v>
      </c>
      <c r="G19">
        <v>0</v>
      </c>
      <c r="H19">
        <v>0</v>
      </c>
      <c r="I19">
        <v>0</v>
      </c>
      <c r="J19">
        <v>1</v>
      </c>
      <c r="K19">
        <v>0</v>
      </c>
      <c r="O19" s="32" t="s">
        <v>28</v>
      </c>
      <c r="P19">
        <v>1</v>
      </c>
      <c r="T19" s="35" t="s">
        <v>28</v>
      </c>
    </row>
  </sheetData>
  <mergeCells count="2">
    <mergeCell ref="A1:D1"/>
    <mergeCell ref="O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 Bus</vt:lpstr>
      <vt:lpstr>3 Bus</vt:lpstr>
      <vt:lpstr>14 Bus DC</vt:lpstr>
      <vt:lpstr>Sheet1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dcterms:created xsi:type="dcterms:W3CDTF">2015-03-31T18:19:22Z</dcterms:created>
  <dcterms:modified xsi:type="dcterms:W3CDTF">2015-04-07T21:32:24Z</dcterms:modified>
</cp:coreProperties>
</file>