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activeTab="9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AC" sheetId="6" r:id="rId9"/>
    <sheet name="Sheet1" sheetId="11" r:id="rId10"/>
  </sheets>
  <calcPr calcId="145621"/>
</workbook>
</file>

<file path=xl/calcChain.xml><?xml version="1.0" encoding="utf-8"?>
<calcChain xmlns="http://schemas.openxmlformats.org/spreadsheetml/2006/main">
  <c r="M22" i="11" l="1"/>
  <c r="M21" i="11"/>
  <c r="H22" i="11"/>
  <c r="H21" i="11"/>
  <c r="C19" i="11"/>
  <c r="C18" i="11"/>
  <c r="R11" i="11"/>
  <c r="R12" i="11"/>
  <c r="R13" i="11"/>
  <c r="R14" i="11"/>
  <c r="R15" i="11"/>
  <c r="R16" i="11"/>
  <c r="R17" i="11"/>
  <c r="R18" i="11"/>
  <c r="R19" i="11"/>
  <c r="R20" i="11"/>
  <c r="R21" i="11"/>
  <c r="R10" i="11"/>
  <c r="R8" i="11"/>
  <c r="R9" i="11"/>
  <c r="R7" i="11"/>
  <c r="R4" i="11"/>
  <c r="R5" i="11"/>
  <c r="R6" i="11"/>
  <c r="R3" i="11"/>
  <c r="M15" i="11"/>
  <c r="M16" i="11"/>
  <c r="M17" i="11"/>
  <c r="M18" i="11"/>
  <c r="M19" i="11"/>
  <c r="M20" i="11"/>
  <c r="M23" i="11"/>
  <c r="M24" i="11"/>
  <c r="M13" i="11"/>
  <c r="M10" i="11"/>
  <c r="M11" i="11"/>
  <c r="M12" i="11"/>
  <c r="M9" i="11"/>
  <c r="M4" i="11"/>
  <c r="M5" i="11"/>
  <c r="M6" i="11"/>
  <c r="M7" i="11"/>
  <c r="M8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1" i="11"/>
  <c r="C14" i="11"/>
  <c r="C15" i="11"/>
  <c r="C16" i="11"/>
  <c r="C17" i="11"/>
  <c r="C20" i="11"/>
  <c r="C21" i="11"/>
  <c r="C10" i="11"/>
  <c r="C8" i="11"/>
  <c r="C9" i="11"/>
  <c r="C7" i="11"/>
  <c r="C4" i="11"/>
  <c r="C5" i="11"/>
  <c r="C6" i="11"/>
  <c r="C3" i="11"/>
  <c r="L14" i="11"/>
  <c r="M14" i="11" s="1"/>
  <c r="G14" i="11"/>
  <c r="H14" i="11" s="1"/>
  <c r="B13" i="11"/>
  <c r="C13" i="11" s="1"/>
  <c r="B12" i="11"/>
  <c r="C12" i="11" s="1"/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<sst xmlns="http://schemas.openxmlformats.org/spreadsheetml/2006/main" count="938" uniqueCount="272">
  <si>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</si>
  <si>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</si>
  <si>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</si>
  <si>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</si>
  <si>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</si>
  <si>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</si>
  <si>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</si>
  <si>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</si>
  <si>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</si>
  <si>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</si>
  <si>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</si>
  <si>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</si>
  <si>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</si>
  <si>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</si>
  <si>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</si>
  <si>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</si>
  <si>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</si>
  <si>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</si>
  <si>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</si>
  <si>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</si>
  <si>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</si>
  <si>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</si>
  <si>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</si>
  <si>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</si>
  <si>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</si>
  <si>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</si>
  <si>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</si>
  <si>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</si>
  <si>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</si>
  <si>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</si>
  <si>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</si>
  <si>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</si>
  <si>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</si>
  <si>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</si>
  <si>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</si>
  <si>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</si>
  <si>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</si>
  <si>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</si>
  <si>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</si>
  <si>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</si>
  <si>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</si>
  <si>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</si>
  <si>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</si>
  <si>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</si>
  <si>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</si>
  <si>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</si>
  <si>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</si>
  <si>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</si>
  <si>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</si>
  <si>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</si>
  <si>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</si>
  <si>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</si>
  <si>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</si>
  <si>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</si>
  <si>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</si>
  <si>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</si>
  <si>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</si>
  <si>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</si>
  <si>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</si>
  <si>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</si>
  <si>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</si>
  <si>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</si>
  <si>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</si>
  <si>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</si>
  <si>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</si>
  <si>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</si>
  <si>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</si>
  <si>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</si>
  <si>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</si>
  <si>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</si>
  <si>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</si>
  <si>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</si>
  <si>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</si>
  <si>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</si>
  <si>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</si>
  <si>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</si>
  <si>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</si>
  <si>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</si>
  <si>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</si>
  <si>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</si>
  <si>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</si>
  <si>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</si>
  <si>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</si>
  <si>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</si>
  <si>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</si>
  <si>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</si>
  <si>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</si>
  <si>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</si>
  <si>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</si>
  <si>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</si>
  <si>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</si>
  <si>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</si>
  <si>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</si>
  <si>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</si>
  <si>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</si>
  <si>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</si>
  <si>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</si>
  <si>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</si>
  <si>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</si>
  <si>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</si>
  <si>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</si>
  <si>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</si>
  <si>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</si>
  <si>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</si>
  <si>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</si>
  <si>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</si>
  <si>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</si>
  <si>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</si>
  <si>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</si>
  <si>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</si>
  <si>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</si>
  <si>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</si>
  <si>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</si>
  <si>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</si>
  <si>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</si>
  <si>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</si>
  <si>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</si>
  <si>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</si>
  <si>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</si>
  <si>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</si>
  <si>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</si>
  <si>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</si>
  <si>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</si>
  <si>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</si>
  <si>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</si>
  <si>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</si>
  <si>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</si>
  <si>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</si>
  <si>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</si>
  <si>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</si>
  <si>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</si>
  <si>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</si>
  <si>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</si>
  <si>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</si>
  <si>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</si>
  <si>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</si>
  <si>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</si>
  <si>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</si>
  <si>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</si>
  <si>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</si>
  <si>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</si>
  <si>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</si>
  <si>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</si>
  <si>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</si>
  <si>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</si>
  <si>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</si>
  <si>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</si>
  <si>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</si>
  <si>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</si>
  <si>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</si>
  <si>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</si>
  <si>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</si>
  <si>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</si>
  <si>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</si>
  <si>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</si>
  <si>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</si>
  <si>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</si>
  <si>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</si>
  <si>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</si>
  <si>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</si>
  <si>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</si>
  <si>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</si>
  <si>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</si>
  <si>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</si>
  <si>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</si>
  <si>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</si>
  <si>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</si>
  <si>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</si>
  <si>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</si>
  <si>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</si>
  <si>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</si>
  <si>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</si>
  <si>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</si>
  <si>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</si>
  <si>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</si>
  <si>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</si>
  <si>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</si>
  <si>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</si>
  <si>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</si>
  <si>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</si>
  <si>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</si>
  <si>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</si>
  <si>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</si>
  <si>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</si>
  <si>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</si>
  <si>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</si>
  <si>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</si>
  <si>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</si>
  <si>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</si>
  <si>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</si>
  <si>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</si>
  <si>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</si>
  <si>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</si>
  <si>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</si>
  <si>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</si>
  <si>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</si>
  <si>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</si>
  <si>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</si>
  <si>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</si>
  <si>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</si>
  <si>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</si>
  <si>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</si>
  <si>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</si>
  <si>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</si>
  <si>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</si>
  <si>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</si>
  <si>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</si>
  <si>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</si>
  <si>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</si>
  <si>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</si>
  <si>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</si>
  <si>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</si>
  <si>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</si>
  <si>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</si>
  <si>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</si>
  <si>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</si>
  <si>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</si>
  <si>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</si>
  <si>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</si>
  <si>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</si>
  <si>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</si>
  <si>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</si>
  <si>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</si>
  <si>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</si>
  <si>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</si>
  <si>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</si>
  <si>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</si>
  <si>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</si>
  <si>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</si>
  <si>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</si>
  <si>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</si>
  <si>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</si>
  <si>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</si>
  <si>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</si>
  <si>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</si>
  <si>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</si>
  <si>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</si>
  <si>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</si>
  <si>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</si>
  <si>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</si>
  <si>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</si>
  <si>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</si>
  <si>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</si>
  <si>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</si>
  <si>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</si>
  <si>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</si>
  <si>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</si>
  <si>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</si>
  <si>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</si>
  <si>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</si>
  <si>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</si>
  <si>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</si>
  <si>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</si>
  <si>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</si>
  <si>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</si>
  <si>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</si>
  <si>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</si>
  <si>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</si>
  <si>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P6-5?</t>
  </si>
  <si>
    <t>Q6-5?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</si>
  <si>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</si>
  <si>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</si>
  <si>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</si>
  <si>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</si>
  <si>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</si>
  <si>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</si>
  <si>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</si>
  <si>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</si>
  <si>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</si>
  <si>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</si>
  <si>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</si>
  <si>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= -P4-5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</si>
</sst>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2" t="s">
        <v>82</v>
      </c>
      <c r="B1" s="82"/>
      <c r="C1" s="82"/>
      <c r="D1" s="82"/>
      <c r="E1" s="82"/>
      <c r="F1" s="82"/>
      <c r="G1" s="82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10" workbookViewId="0">
      <selection activeCell="I36" sqref="I36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86" t="s">
        <v>222</v>
      </c>
      <c r="B1" s="87"/>
      <c r="C1" s="87"/>
      <c r="D1" s="88"/>
      <c r="F1" s="86" t="s">
        <v>228</v>
      </c>
      <c r="G1" s="87"/>
      <c r="H1" s="87"/>
      <c r="I1" s="88"/>
      <c r="K1" s="86" t="s">
        <v>229</v>
      </c>
      <c r="L1" s="87"/>
      <c r="M1" s="87"/>
      <c r="N1" s="88"/>
      <c r="P1" s="86" t="s">
        <v>230</v>
      </c>
      <c r="Q1" s="87"/>
      <c r="R1" s="87"/>
      <c r="S1" s="88"/>
    </row>
    <row r="2" spans="1:19" ht="15.75" thickBot="1" x14ac:dyDescent="0.3">
      <c r="A2" s="89" t="s">
        <v>1</v>
      </c>
      <c r="B2" s="90" t="s">
        <v>223</v>
      </c>
      <c r="C2" s="90" t="s">
        <v>224</v>
      </c>
      <c r="D2" s="91" t="s">
        <v>225</v>
      </c>
      <c r="F2" s="89" t="s">
        <v>1</v>
      </c>
      <c r="G2" s="90" t="s">
        <v>223</v>
      </c>
      <c r="H2" s="90" t="s">
        <v>224</v>
      </c>
      <c r="I2" s="91" t="s">
        <v>225</v>
      </c>
      <c r="K2" s="89" t="s">
        <v>1</v>
      </c>
      <c r="L2" s="90" t="s">
        <v>223</v>
      </c>
      <c r="M2" s="90" t="s">
        <v>224</v>
      </c>
      <c r="N2" s="91" t="s">
        <v>225</v>
      </c>
      <c r="P2" s="89" t="s">
        <v>1</v>
      </c>
      <c r="Q2" s="90" t="s">
        <v>223</v>
      </c>
      <c r="R2" s="90" t="s">
        <v>224</v>
      </c>
      <c r="S2" s="91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74" t="s">
        <v>26</v>
      </c>
      <c r="B7" s="72">
        <v>1.0599999427795399</v>
      </c>
      <c r="C7" s="20">
        <f>B7</f>
        <v>1.0599999427795399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59</v>
      </c>
      <c r="L7" s="72">
        <v>1.4392071686730901</v>
      </c>
      <c r="M7" s="72">
        <f t="shared" si="2"/>
        <v>1.4392071686730901E-2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74" t="s">
        <v>28</v>
      </c>
      <c r="B8" s="72">
        <v>1.04499995797579</v>
      </c>
      <c r="C8" s="20">
        <f t="shared" ref="C8:C9" si="4">B8</f>
        <v>1.04499995797579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125</v>
      </c>
      <c r="L8" s="72">
        <v>0.52526799870488805</v>
      </c>
      <c r="M8" s="72">
        <f t="shared" si="2"/>
        <v>5.2526799870488807E-3</v>
      </c>
      <c r="P8" s="72" t="s">
        <v>214</v>
      </c>
      <c r="Q8" s="72">
        <v>1.02798621556374</v>
      </c>
      <c r="R8" s="72">
        <f t="shared" ref="R8:R9" si="5">Q8</f>
        <v>1.02798621556374</v>
      </c>
    </row>
    <row r="9" spans="1:19" s="72" customFormat="1" x14ac:dyDescent="0.25">
      <c r="A9" s="74" t="s">
        <v>210</v>
      </c>
      <c r="B9" s="72">
        <v>1.0280925147905799</v>
      </c>
      <c r="C9" s="20">
        <f t="shared" si="4"/>
        <v>1.0280925147905799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240</v>
      </c>
      <c r="L9" s="72">
        <v>1.0385379019832599</v>
      </c>
      <c r="M9" s="72">
        <f>L9</f>
        <v>1.0385379019832599</v>
      </c>
      <c r="P9" s="72" t="s">
        <v>248</v>
      </c>
      <c r="Q9" s="72">
        <v>1.00994172446495</v>
      </c>
      <c r="R9" s="72">
        <f t="shared" si="5"/>
        <v>1.00994172446495</v>
      </c>
    </row>
    <row r="10" spans="1:19" x14ac:dyDescent="0.25">
      <c r="A10" s="74" t="s">
        <v>49</v>
      </c>
      <c r="B10" s="72">
        <v>232.35762119293199</v>
      </c>
      <c r="C10" s="74">
        <f>B10/100</f>
        <v>2.32357621192932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t="s">
        <v>241</v>
      </c>
      <c r="L10" s="72">
        <v>1.02970205350408</v>
      </c>
      <c r="M10" s="72">
        <f t="shared" ref="M10:M12" si="7">L10</f>
        <v>1.02970205350408</v>
      </c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83</v>
      </c>
      <c r="B11" s="72">
        <v>-20.456442236900301</v>
      </c>
      <c r="C11" s="74">
        <f t="shared" ref="C11:C21" si="8">B11/100</f>
        <v>-0.20456442236900302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t="s">
        <v>212</v>
      </c>
      <c r="L11" s="72">
        <v>1.0240525230119499</v>
      </c>
      <c r="M11" s="72">
        <f t="shared" si="7"/>
        <v>1.0240525230119499</v>
      </c>
      <c r="P11" t="s">
        <v>250</v>
      </c>
      <c r="Q11" s="72">
        <v>-16.599999</v>
      </c>
      <c r="R11" s="72">
        <f t="shared" ref="R11:R21" si="9">Q11/100</f>
        <v>-0.16599999000000001</v>
      </c>
    </row>
    <row r="12" spans="1:19" x14ac:dyDescent="0.25">
      <c r="A12" s="74" t="s">
        <v>18</v>
      </c>
      <c r="B12" s="72">
        <f>40.0000005960464-21.699999</f>
        <v>18.3000015960464</v>
      </c>
      <c r="C12" s="74">
        <f t="shared" si="8"/>
        <v>0.183000015960464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213</v>
      </c>
      <c r="L12" s="72">
        <v>1.01992383631813</v>
      </c>
      <c r="M12" s="72">
        <f t="shared" si="7"/>
        <v>1.01992383631813</v>
      </c>
      <c r="P12" t="s">
        <v>251</v>
      </c>
      <c r="Q12">
        <v>-9</v>
      </c>
      <c r="R12" s="72">
        <f t="shared" si="9"/>
        <v>-0.09</v>
      </c>
    </row>
    <row r="13" spans="1:19" x14ac:dyDescent="0.25">
      <c r="A13" s="74" t="s">
        <v>24</v>
      </c>
      <c r="B13" s="72">
        <f>34.8948746919631-12.7</f>
        <v>22.194874691963104</v>
      </c>
      <c r="C13" s="74">
        <f t="shared" si="8"/>
        <v>0.22194874691963104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242</v>
      </c>
      <c r="L13">
        <v>-11.2</v>
      </c>
      <c r="M13">
        <f>L13/100</f>
        <v>-0.11199999999999999</v>
      </c>
      <c r="P13" t="s">
        <v>252</v>
      </c>
      <c r="Q13">
        <v>-5.8</v>
      </c>
      <c r="R13" s="72">
        <f t="shared" si="9"/>
        <v>-5.7999999999999996E-2</v>
      </c>
    </row>
    <row r="14" spans="1:19" x14ac:dyDescent="0.25">
      <c r="A14" s="74" t="s">
        <v>63</v>
      </c>
      <c r="B14" s="74">
        <v>-7.6</v>
      </c>
      <c r="C14" s="74">
        <f t="shared" si="8"/>
        <v>-7.5999999999999998E-2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243</v>
      </c>
      <c r="L14" s="72">
        <f>23.9999994635581-7.5</f>
        <v>16.499999463558101</v>
      </c>
      <c r="M14" s="72">
        <f t="shared" ref="M14:M24" si="11">L14/100</f>
        <v>0.16499999463558102</v>
      </c>
      <c r="P14" t="s">
        <v>70</v>
      </c>
      <c r="Q14">
        <v>-14.9</v>
      </c>
      <c r="R14" s="72">
        <f t="shared" si="9"/>
        <v>-0.14899999999999999</v>
      </c>
    </row>
    <row r="15" spans="1:19" x14ac:dyDescent="0.25">
      <c r="A15" s="74" t="s">
        <v>128</v>
      </c>
      <c r="B15" s="20">
        <v>-1.6</v>
      </c>
      <c r="C15" s="74">
        <f t="shared" si="8"/>
        <v>-1.6E-2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244</v>
      </c>
      <c r="L15">
        <v>-3.5</v>
      </c>
      <c r="M15" s="72">
        <f t="shared" si="11"/>
        <v>-3.5000000000000003E-2</v>
      </c>
      <c r="P15" t="s">
        <v>135</v>
      </c>
      <c r="Q15">
        <v>-5</v>
      </c>
      <c r="R15" s="72">
        <f t="shared" si="9"/>
        <v>-0.05</v>
      </c>
    </row>
    <row r="16" spans="1:19" x14ac:dyDescent="0.25">
      <c r="A16" s="74" t="s">
        <v>206</v>
      </c>
      <c r="B16" s="72">
        <v>72.934574594694098</v>
      </c>
      <c r="C16" s="74">
        <f t="shared" si="8"/>
        <v>0.72934574594694102</v>
      </c>
      <c r="D16" s="74" t="s">
        <v>227</v>
      </c>
      <c r="F16" s="20" t="s">
        <v>234</v>
      </c>
      <c r="G16" s="74">
        <v>3.9</v>
      </c>
      <c r="H16" s="20">
        <f t="shared" si="10"/>
        <v>3.9E-2</v>
      </c>
      <c r="I16" s="74"/>
      <c r="K16" t="s">
        <v>245</v>
      </c>
      <c r="L16">
        <v>-1.8</v>
      </c>
      <c r="M16" s="72">
        <f t="shared" si="11"/>
        <v>-1.8000000000000002E-2</v>
      </c>
      <c r="P16" t="s">
        <v>253</v>
      </c>
      <c r="Q16" s="72">
        <v>-29.247637436823101</v>
      </c>
      <c r="R16" s="72">
        <f t="shared" si="9"/>
        <v>-0.29247637436823104</v>
      </c>
      <c r="S16" s="74" t="s">
        <v>227</v>
      </c>
    </row>
    <row r="17" spans="1:19" x14ac:dyDescent="0.25">
      <c r="A17" s="74" t="s">
        <v>207</v>
      </c>
      <c r="B17" s="72">
        <v>3.5900360862934599</v>
      </c>
      <c r="C17" s="74">
        <f t="shared" si="8"/>
        <v>3.5900360862934598E-2</v>
      </c>
      <c r="D17" s="74" t="s">
        <v>227</v>
      </c>
      <c r="F17" s="20" t="s">
        <v>235</v>
      </c>
      <c r="G17" s="20">
        <v>0</v>
      </c>
      <c r="H17" s="20">
        <f t="shared" si="10"/>
        <v>0</v>
      </c>
      <c r="I17" s="74"/>
      <c r="K17" t="s">
        <v>12</v>
      </c>
      <c r="L17">
        <v>-6.1</v>
      </c>
      <c r="M17" s="72">
        <f t="shared" si="11"/>
        <v>-6.0999999999999999E-2</v>
      </c>
      <c r="P17" t="s">
        <v>254</v>
      </c>
      <c r="Q17" s="72">
        <v>-11.0919776937066</v>
      </c>
      <c r="R17" s="72">
        <f t="shared" si="9"/>
        <v>-0.11091977693706599</v>
      </c>
      <c r="S17" s="74" t="s">
        <v>227</v>
      </c>
    </row>
    <row r="18" spans="1:19" x14ac:dyDescent="0.25">
      <c r="A18" s="92" t="s">
        <v>50</v>
      </c>
      <c r="B18" s="2">
        <v>63.520589529047797</v>
      </c>
      <c r="C18" s="92">
        <f>B18/100</f>
        <v>0.635205895290478</v>
      </c>
      <c r="D18" s="92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20</v>
      </c>
      <c r="L18">
        <v>-1.6</v>
      </c>
      <c r="M18" s="72">
        <f t="shared" si="11"/>
        <v>-1.6E-2</v>
      </c>
      <c r="P18" t="s">
        <v>69</v>
      </c>
      <c r="Q18" s="72">
        <v>-2.8744036925517298</v>
      </c>
      <c r="R18" s="72">
        <f t="shared" si="9"/>
        <v>-2.8744036925517299E-2</v>
      </c>
      <c r="S18" s="74" t="s">
        <v>227</v>
      </c>
    </row>
    <row r="19" spans="1:19" x14ac:dyDescent="0.25">
      <c r="A19" s="92" t="s">
        <v>226</v>
      </c>
      <c r="B19" s="2">
        <v>-8.5672111358111902</v>
      </c>
      <c r="C19" s="92">
        <f>B19/100</f>
        <v>-8.5672111358111896E-2</v>
      </c>
      <c r="D19" s="92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16</v>
      </c>
      <c r="L19">
        <v>-13.5</v>
      </c>
      <c r="M19" s="72">
        <f t="shared" si="11"/>
        <v>-0.13500000000000001</v>
      </c>
      <c r="P19" t="s">
        <v>134</v>
      </c>
      <c r="Q19" s="72">
        <v>0.31779049296478201</v>
      </c>
      <c r="R19" s="72">
        <f t="shared" si="9"/>
        <v>3.1779049296478202E-3</v>
      </c>
      <c r="S19" s="74" t="s">
        <v>227</v>
      </c>
    </row>
    <row r="20" spans="1:19" x14ac:dyDescent="0.25">
      <c r="A20" s="74" t="s">
        <v>204</v>
      </c>
      <c r="B20" s="72">
        <v>42.467165475154701</v>
      </c>
      <c r="C20" s="74">
        <f t="shared" si="8"/>
        <v>0.424671654751547</v>
      </c>
      <c r="D20" s="74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22</v>
      </c>
      <c r="L20">
        <v>-5.8</v>
      </c>
      <c r="M20" s="72">
        <f t="shared" si="11"/>
        <v>-5.7999999999999996E-2</v>
      </c>
      <c r="P20" s="2" t="s">
        <v>255</v>
      </c>
      <c r="Q20" s="2">
        <v>-4.9650161007164098</v>
      </c>
      <c r="R20" s="2">
        <f t="shared" si="9"/>
        <v>-4.9650161007164101E-2</v>
      </c>
      <c r="S20" s="92" t="s">
        <v>227</v>
      </c>
    </row>
    <row r="21" spans="1:19" x14ac:dyDescent="0.25">
      <c r="A21" s="74" t="s">
        <v>205</v>
      </c>
      <c r="B21" s="72">
        <v>-2.12732489205733</v>
      </c>
      <c r="C21" s="74">
        <f t="shared" si="8"/>
        <v>-2.12732489205733E-2</v>
      </c>
      <c r="D21" s="74" t="s">
        <v>227</v>
      </c>
      <c r="F21" s="92" t="s">
        <v>239</v>
      </c>
      <c r="G21" s="2">
        <v>-70.630210315105003</v>
      </c>
      <c r="H21" s="92">
        <f>G21/100</f>
        <v>-0.70630210315105002</v>
      </c>
      <c r="I21" s="92" t="s">
        <v>227</v>
      </c>
      <c r="K21" s="2" t="s">
        <v>246</v>
      </c>
      <c r="L21" s="72">
        <v>2.8808971477310599</v>
      </c>
      <c r="M21" s="2">
        <f>L21/100</f>
        <v>2.88089714773106E-2</v>
      </c>
      <c r="N21" s="92" t="s">
        <v>227</v>
      </c>
      <c r="P21" s="2" t="s">
        <v>256</v>
      </c>
      <c r="Q21" s="2">
        <v>-0.52427629116916796</v>
      </c>
      <c r="R21" s="2">
        <f t="shared" si="9"/>
        <v>-5.2427629116916794E-3</v>
      </c>
      <c r="S21" s="92" t="s">
        <v>227</v>
      </c>
    </row>
    <row r="22" spans="1:19" x14ac:dyDescent="0.25">
      <c r="F22" s="92" t="s">
        <v>257</v>
      </c>
      <c r="G22" s="2">
        <v>1.49275268307195</v>
      </c>
      <c r="H22" s="92">
        <f>G22/100</f>
        <v>1.49275268307195E-2</v>
      </c>
      <c r="I22" s="92" t="s">
        <v>227</v>
      </c>
      <c r="K22" s="2" t="s">
        <v>247</v>
      </c>
      <c r="L22" s="72">
        <v>-0.30259003060574602</v>
      </c>
      <c r="M22" s="2">
        <f>L22/100</f>
        <v>-3.0259003060574604E-3</v>
      </c>
      <c r="N22" s="92" t="s">
        <v>227</v>
      </c>
    </row>
    <row r="23" spans="1:19" x14ac:dyDescent="0.25"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t="s">
        <v>68</v>
      </c>
      <c r="L23" s="72">
        <v>4.9650161007164098</v>
      </c>
      <c r="M23" s="72">
        <f t="shared" si="11"/>
        <v>4.9650161007164101E-2</v>
      </c>
      <c r="N23" s="74" t="s">
        <v>227</v>
      </c>
    </row>
    <row r="24" spans="1:19" x14ac:dyDescent="0.25">
      <c r="A24" s="72" t="s">
        <v>271</v>
      </c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t="s">
        <v>133</v>
      </c>
      <c r="L24" s="72">
        <v>0.52427629116916796</v>
      </c>
      <c r="M24" s="72">
        <f t="shared" si="11"/>
        <v>5.2427629116916794E-3</v>
      </c>
      <c r="N24" s="74" t="s">
        <v>227</v>
      </c>
    </row>
    <row r="25" spans="1:19" x14ac:dyDescent="0.25">
      <c r="A25" s="72"/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P25" s="72"/>
      <c r="Q25" s="72"/>
    </row>
    <row r="26" spans="1:19" x14ac:dyDescent="0.25"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t="s">
        <v>258</v>
      </c>
      <c r="P26" s="72" t="s">
        <v>260</v>
      </c>
      <c r="Q26" s="72"/>
    </row>
    <row r="27" spans="1:19" x14ac:dyDescent="0.25">
      <c r="K27" t="s">
        <v>259</v>
      </c>
      <c r="P27" t="s">
        <v>260</v>
      </c>
      <c r="Q27" s="72"/>
    </row>
    <row r="28" spans="1:19" x14ac:dyDescent="0.25">
      <c r="A28" s="72"/>
      <c r="B28" s="72"/>
      <c r="K28" s="72"/>
      <c r="L28" s="72"/>
    </row>
    <row r="29" spans="1:19" x14ac:dyDescent="0.25">
      <c r="A29" s="72"/>
      <c r="B29" s="72" t="s">
        <v>8</v>
      </c>
      <c r="C29" s="72" t="s">
        <v>13</v>
      </c>
      <c r="D29" s="72" t="s">
        <v>14</v>
      </c>
      <c r="E29" s="72" t="s">
        <v>42</v>
      </c>
      <c r="F29" t="s">
        <v>43</v>
      </c>
      <c r="G29" s="72"/>
      <c r="H29" s="72"/>
      <c r="L29" s="72"/>
      <c r="M29" s="72"/>
      <c r="Q29" s="72"/>
    </row>
    <row r="30" spans="1:19" x14ac:dyDescent="0.25">
      <c r="A30" s="72" t="s">
        <v>91</v>
      </c>
      <c r="B30" s="72">
        <v>0</v>
      </c>
      <c r="C30" s="72">
        <v>0</v>
      </c>
      <c r="D30" s="72"/>
      <c r="E30" s="72"/>
      <c r="G30" s="72"/>
      <c r="H30" s="72"/>
      <c r="Q30" s="72"/>
    </row>
    <row r="31" spans="1:19" x14ac:dyDescent="0.25">
      <c r="A31" t="s">
        <v>92</v>
      </c>
      <c r="B31" s="72">
        <v>-8.6707362007295993E-2</v>
      </c>
      <c r="C31" s="72">
        <v>-9.0628250293378898E-2</v>
      </c>
      <c r="D31" s="72"/>
      <c r="E31" s="72"/>
      <c r="L31" s="72"/>
      <c r="Q31" s="72"/>
    </row>
    <row r="32" spans="1:19" x14ac:dyDescent="0.25">
      <c r="A32" t="s">
        <v>93</v>
      </c>
      <c r="B32" s="72">
        <v>-0.22125272217770001</v>
      </c>
      <c r="C32" s="72">
        <v>-0.231574865264149</v>
      </c>
      <c r="D32" s="72"/>
      <c r="E32" s="72"/>
      <c r="L32" s="72"/>
    </row>
    <row r="33" spans="1:12" x14ac:dyDescent="0.25">
      <c r="A33" s="72" t="s">
        <v>261</v>
      </c>
      <c r="B33" s="72">
        <v>-0.18120346048303301</v>
      </c>
      <c r="C33" s="72">
        <v>-0.18943967096190201</v>
      </c>
      <c r="D33" s="72"/>
      <c r="E33" s="72"/>
      <c r="H33" s="72"/>
      <c r="I33" s="72"/>
      <c r="J33" s="72"/>
      <c r="K33" s="72"/>
      <c r="L33" s="72"/>
    </row>
    <row r="34" spans="1:12" x14ac:dyDescent="0.25">
      <c r="A34" s="72" t="s">
        <v>262</v>
      </c>
      <c r="B34" s="72">
        <v>-0.15469869726819899</v>
      </c>
      <c r="C34" s="72">
        <v>-0.16173717771688301</v>
      </c>
      <c r="D34" s="72"/>
      <c r="E34" s="72"/>
      <c r="G34" s="72"/>
      <c r="H34" s="72"/>
      <c r="I34" s="72"/>
      <c r="J34" s="72"/>
      <c r="K34" s="72"/>
      <c r="L34" s="72"/>
    </row>
    <row r="35" spans="1:12" x14ac:dyDescent="0.25">
      <c r="A35" s="72" t="s">
        <v>263</v>
      </c>
      <c r="B35" s="72">
        <v>-0.25510563387813501</v>
      </c>
      <c r="C35" s="72">
        <v>-0.26673372422283498</v>
      </c>
      <c r="G35" s="72"/>
      <c r="H35" s="72"/>
      <c r="J35" s="72"/>
    </row>
    <row r="36" spans="1:12" x14ac:dyDescent="0.25">
      <c r="A36" s="72" t="s">
        <v>264</v>
      </c>
      <c r="B36" s="72">
        <v>-0.238346440923459</v>
      </c>
      <c r="C36" s="72"/>
    </row>
    <row r="37" spans="1:12" x14ac:dyDescent="0.25">
      <c r="A37" s="72" t="s">
        <v>265</v>
      </c>
      <c r="B37" s="72">
        <v>-0.23834653794917299</v>
      </c>
    </row>
    <row r="38" spans="1:12" x14ac:dyDescent="0.25">
      <c r="A38" s="72" t="s">
        <v>71</v>
      </c>
      <c r="B38" s="72">
        <v>-0.26806990591321</v>
      </c>
    </row>
    <row r="39" spans="1:12" x14ac:dyDescent="0.25">
      <c r="A39" s="72" t="s">
        <v>266</v>
      </c>
      <c r="B39" s="72">
        <v>-0.27110601345129198</v>
      </c>
    </row>
    <row r="40" spans="1:12" x14ac:dyDescent="0.25">
      <c r="A40" s="72" t="s">
        <v>267</v>
      </c>
      <c r="B40" s="72">
        <v>-0.26564400434675201</v>
      </c>
    </row>
    <row r="41" spans="1:12" x14ac:dyDescent="0.25">
      <c r="A41" s="72" t="s">
        <v>268</v>
      </c>
      <c r="B41" s="72">
        <v>-0.27078434534196499</v>
      </c>
    </row>
    <row r="42" spans="1:12" x14ac:dyDescent="0.25">
      <c r="A42" s="72" t="s">
        <v>269</v>
      </c>
      <c r="B42" s="72">
        <v>-0.272427561300289</v>
      </c>
    </row>
    <row r="43" spans="1:12" x14ac:dyDescent="0.25">
      <c r="A43" s="72" t="s">
        <v>270</v>
      </c>
      <c r="B43" s="72">
        <v>-0.28833317446325502</v>
      </c>
    </row>
    <row r="44" spans="1:12" x14ac:dyDescent="0.25">
      <c r="A44" t="s">
        <v>26</v>
      </c>
      <c r="B44" s="72">
        <v>1.0599999427795399</v>
      </c>
      <c r="C44" s="72">
        <v>1.03719630406032</v>
      </c>
    </row>
    <row r="45" spans="1:12" x14ac:dyDescent="0.25">
      <c r="A45" s="72" t="s">
        <v>28</v>
      </c>
      <c r="B45" s="72">
        <v>1.04499995797579</v>
      </c>
      <c r="C45" s="72">
        <v>1.0221355493891</v>
      </c>
    </row>
    <row r="46" spans="1:12" x14ac:dyDescent="0.25">
      <c r="A46" s="72" t="s">
        <v>94</v>
      </c>
      <c r="B46" s="72">
        <v>1.0099999973080001</v>
      </c>
      <c r="C46" s="72">
        <v>0.98671261750101302</v>
      </c>
    </row>
    <row r="47" spans="1:12" x14ac:dyDescent="0.25">
      <c r="A47" s="72" t="s">
        <v>231</v>
      </c>
      <c r="B47" s="72">
        <v>1.02371286456331</v>
      </c>
      <c r="C47" s="72">
        <v>1.0021122211514</v>
      </c>
    </row>
    <row r="48" spans="1:12" x14ac:dyDescent="0.25">
      <c r="A48" s="72" t="s">
        <v>210</v>
      </c>
      <c r="B48" s="72">
        <v>1.0280925147905799</v>
      </c>
      <c r="C48" s="72">
        <v>1.0058453108706</v>
      </c>
    </row>
    <row r="49" spans="1:3" x14ac:dyDescent="0.25">
      <c r="A49" s="72" t="s">
        <v>240</v>
      </c>
      <c r="B49" s="72">
        <v>1.0385379019832599</v>
      </c>
      <c r="C49" s="72">
        <v>1.0167525042054999</v>
      </c>
    </row>
    <row r="50" spans="1:3" x14ac:dyDescent="0.25">
      <c r="A50" s="72" t="s">
        <v>232</v>
      </c>
      <c r="B50" s="72">
        <v>1.04612245201456</v>
      </c>
    </row>
    <row r="51" spans="1:3" x14ac:dyDescent="0.25">
      <c r="A51" s="72" t="s">
        <v>211</v>
      </c>
      <c r="B51" s="72">
        <v>1.0850835071553799</v>
      </c>
    </row>
    <row r="52" spans="1:3" x14ac:dyDescent="0.25">
      <c r="A52" s="72" t="s">
        <v>215</v>
      </c>
      <c r="B52" s="72">
        <v>1.0349152577221601</v>
      </c>
    </row>
    <row r="53" spans="1:3" x14ac:dyDescent="0.25">
      <c r="A53" s="72" t="s">
        <v>214</v>
      </c>
      <c r="B53" s="72">
        <v>1.02798621556374</v>
      </c>
    </row>
    <row r="54" spans="1:3" x14ac:dyDescent="0.25">
      <c r="A54" s="72" t="s">
        <v>241</v>
      </c>
      <c r="B54" s="72">
        <v>1.02970205350408</v>
      </c>
    </row>
    <row r="55" spans="1:3" x14ac:dyDescent="0.25">
      <c r="A55" s="72" t="s">
        <v>212</v>
      </c>
      <c r="B55" s="72">
        <v>1.0240525230119499</v>
      </c>
    </row>
    <row r="56" spans="1:3" x14ac:dyDescent="0.25">
      <c r="A56" s="72" t="s">
        <v>213</v>
      </c>
      <c r="B56" s="72">
        <v>1.01992383631813</v>
      </c>
    </row>
    <row r="57" spans="1:3" x14ac:dyDescent="0.25">
      <c r="A57" s="72" t="s">
        <v>248</v>
      </c>
      <c r="B57" s="72">
        <v>1.00994172446495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2" t="s">
        <v>0</v>
      </c>
      <c r="B1" s="82"/>
      <c r="C1" s="82"/>
      <c r="D1" s="82"/>
      <c r="E1" s="82"/>
      <c r="F1" s="82"/>
      <c r="G1" s="8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3" t="s">
        <v>80</v>
      </c>
      <c r="B12" s="83"/>
      <c r="C12" s="83"/>
      <c r="D12" s="83"/>
      <c r="E12" s="83"/>
      <c r="F12" s="83"/>
      <c r="G12" s="8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3" t="s">
        <v>81</v>
      </c>
      <c r="B32" s="83"/>
      <c r="C32" s="83"/>
      <c r="D32" s="83"/>
      <c r="E32" s="83"/>
      <c r="F32" s="83"/>
      <c r="G32" s="8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2" t="s">
        <v>90</v>
      </c>
      <c r="B1" s="82"/>
      <c r="C1" s="82"/>
      <c r="D1" s="82"/>
      <c r="E1" s="82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2" t="s">
        <v>106</v>
      </c>
      <c r="Q1" s="82"/>
      <c r="R1" s="82"/>
      <c r="S1" s="82"/>
      <c r="T1" s="82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2" t="s">
        <v>108</v>
      </c>
      <c r="Q10" s="82"/>
      <c r="R10" s="82"/>
      <c r="S10" s="82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2" t="s">
        <v>102</v>
      </c>
      <c r="B33" s="82"/>
      <c r="C33" s="82"/>
      <c r="D33" s="82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2" t="s">
        <v>104</v>
      </c>
      <c r="B42" s="82"/>
      <c r="C42" s="82"/>
      <c r="D42" s="82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3" t="s">
        <v>81</v>
      </c>
      <c r="B1" s="83"/>
      <c r="C1" s="83"/>
      <c r="D1" s="83"/>
      <c r="E1" s="83"/>
      <c r="F1" s="83"/>
      <c r="G1" s="83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N5" sqref="N5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5" t="s">
        <v>9</v>
      </c>
      <c r="D2" s="85"/>
      <c r="E2" s="85"/>
      <c r="F2" s="85"/>
      <c r="G2" s="85" t="s">
        <v>74</v>
      </c>
      <c r="H2" s="85"/>
      <c r="I2" s="85"/>
      <c r="J2" s="8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4" t="s">
        <v>78</v>
      </c>
      <c r="B35" s="84"/>
      <c r="C35" s="84"/>
      <c r="D35" s="84"/>
      <c r="E35" s="84"/>
      <c r="F35" s="84"/>
      <c r="G35" s="84"/>
      <c r="H35" s="84"/>
      <c r="I35" s="84"/>
      <c r="J35" s="8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workbookViewId="0">
      <selection activeCell="Q25" sqref="Q25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4" t="s">
        <v>221</v>
      </c>
      <c r="B1" s="84"/>
      <c r="C1" s="84"/>
      <c r="D1" s="84"/>
      <c r="E1" s="84"/>
      <c r="F1" s="84"/>
      <c r="G1" s="84"/>
      <c r="H1" s="84"/>
      <c r="I1" s="84"/>
      <c r="J1" s="84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85" t="s">
        <v>9</v>
      </c>
      <c r="D2" s="85"/>
      <c r="E2" s="85"/>
      <c r="F2" s="85"/>
      <c r="G2" s="85" t="s">
        <v>74</v>
      </c>
      <c r="H2" s="85"/>
      <c r="I2" s="85"/>
      <c r="J2" s="85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22" si="1">B5-C5</f>
        <v>5.3117152963988445E-4</v>
      </c>
      <c r="H5" s="1">
        <f t="shared" ref="H5:H25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4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AC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2015-04-30T19:00:46Z</dcterms:modified>
</cp:coreProperties>
</file>