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575"/>
  </bookViews>
  <sheets>
    <sheet name="Sheet2" sheetId="2" r:id="rId1"/>
    <sheet name="Sheet1" sheetId="3" r:id="rId2"/>
  </sheets>
  <calcPr calcId="144525" concurrentCalc="0"/>
</workbook>
</file>

<file path=xl/calcChain.xml><?xml version="1.0" encoding="utf-8"?>
<calcChain xmlns="http://schemas.openxmlformats.org/spreadsheetml/2006/main">
  <c r="E34" i="2"/>
  <c r="G35"/>
  <c r="F30"/>
  <c r="G29"/>
  <c r="E30"/>
  <c r="G30"/>
  <c r="G3"/>
  <c r="G4"/>
  <c r="G24"/>
  <c r="G5"/>
  <c r="G8"/>
  <c r="G9"/>
  <c r="G10"/>
  <c r="G11"/>
  <c r="G12"/>
  <c r="G13"/>
  <c r="F16"/>
  <c r="G16"/>
  <c r="F17"/>
  <c r="G17"/>
  <c r="G18"/>
  <c r="G19"/>
  <c r="G20"/>
  <c r="G21"/>
  <c r="G25"/>
  <c r="G26"/>
  <c r="G27"/>
  <c r="G28"/>
  <c r="G23"/>
  <c r="G15"/>
  <c r="G7"/>
  <c r="G22"/>
  <c r="G14"/>
  <c r="G6"/>
</calcChain>
</file>

<file path=xl/sharedStrings.xml><?xml version="1.0" encoding="utf-8"?>
<sst xmlns="http://schemas.openxmlformats.org/spreadsheetml/2006/main" count="74" uniqueCount="65">
  <si>
    <t>大分类</t>
    <phoneticPr fontId="1" type="noConversion"/>
  </si>
  <si>
    <t>子分类</t>
    <phoneticPr fontId="1" type="noConversion"/>
  </si>
  <si>
    <t>需求点</t>
    <phoneticPr fontId="1" type="noConversion"/>
  </si>
  <si>
    <t>优先级</t>
    <phoneticPr fontId="1" type="noConversion"/>
  </si>
  <si>
    <t>总计</t>
    <phoneticPr fontId="1" type="noConversion"/>
  </si>
  <si>
    <t>合计</t>
    <phoneticPr fontId="1" type="noConversion"/>
  </si>
  <si>
    <t>了解现有框架和用法</t>
    <phoneticPr fontId="3" type="noConversion"/>
  </si>
  <si>
    <t>验收管理</t>
    <phoneticPr fontId="1" type="noConversion"/>
  </si>
  <si>
    <t>创建教学班</t>
  </si>
  <si>
    <t>设定教学班模板</t>
  </si>
  <si>
    <t>导入教学班课表</t>
  </si>
  <si>
    <t>导入教学班学生名单</t>
  </si>
  <si>
    <t>查看教学班信息</t>
  </si>
  <si>
    <t>修改教学班信息</t>
  </si>
  <si>
    <t>删除教学班信息</t>
  </si>
  <si>
    <t>查看教学班模板设定状态</t>
  </si>
  <si>
    <t>查看教学班课表导入状态</t>
  </si>
  <si>
    <t>删除教学班课表</t>
  </si>
  <si>
    <t>查看教学班名单导入状态</t>
  </si>
  <si>
    <t>查看教学班名单</t>
  </si>
  <si>
    <t>修改教学班名单</t>
  </si>
  <si>
    <t>删除教学班名单</t>
  </si>
  <si>
    <t>查看课程表信息</t>
  </si>
  <si>
    <t>修改课程表信息</t>
  </si>
  <si>
    <t>删除课程表课时</t>
  </si>
  <si>
    <t>为课程表设置默认快照</t>
  </si>
  <si>
    <t>复选课时重设快照</t>
  </si>
  <si>
    <t>维护教学快照</t>
  </si>
  <si>
    <t>更换Logo</t>
  </si>
  <si>
    <t>现有逻辑漏洞修正</t>
  </si>
  <si>
    <t>最大预定时长</t>
    <phoneticPr fontId="1" type="noConversion"/>
  </si>
  <si>
    <t>并发优化</t>
    <phoneticPr fontId="1" type="noConversion"/>
  </si>
  <si>
    <t>根据新逻辑修改，降低并发</t>
    <phoneticPr fontId="1" type="noConversion"/>
  </si>
  <si>
    <t>根据数据改变显示颜色</t>
    <phoneticPr fontId="1" type="noConversion"/>
  </si>
  <si>
    <t>根据数据改变显示颜色</t>
    <phoneticPr fontId="1" type="noConversion"/>
  </si>
  <si>
    <t>编辑页</t>
    <phoneticPr fontId="1" type="noConversion"/>
  </si>
  <si>
    <t>删除</t>
    <phoneticPr fontId="1" type="noConversion"/>
  </si>
  <si>
    <t>-</t>
    <phoneticPr fontId="1" type="noConversion"/>
  </si>
  <si>
    <t>Form</t>
    <phoneticPr fontId="1" type="noConversion"/>
  </si>
  <si>
    <t>List页，筛选，搜索</t>
    <phoneticPr fontId="1" type="noConversion"/>
  </si>
  <si>
    <t>普通页面</t>
  </si>
  <si>
    <t>普通页面</t>
    <phoneticPr fontId="1" type="noConversion"/>
  </si>
  <si>
    <t>Excel导入，业务逻辑，普通页面</t>
    <phoneticPr fontId="1" type="noConversion"/>
  </si>
  <si>
    <t>首页教学实验师模块</t>
    <phoneticPr fontId="1" type="noConversion"/>
  </si>
  <si>
    <t>List页</t>
    <phoneticPr fontId="1" type="noConversion"/>
  </si>
  <si>
    <t>流程模板编辑</t>
    <phoneticPr fontId="1" type="noConversion"/>
  </si>
  <si>
    <t>复杂Edit</t>
    <phoneticPr fontId="1" type="noConversion"/>
  </si>
  <si>
    <t>流程模板列表</t>
    <phoneticPr fontId="1" type="noConversion"/>
  </si>
  <si>
    <t>Grid页</t>
    <phoneticPr fontId="1" type="noConversion"/>
  </si>
  <si>
    <t>首页</t>
    <phoneticPr fontId="1" type="noConversion"/>
  </si>
  <si>
    <t>教学班</t>
    <phoneticPr fontId="1" type="noConversion"/>
  </si>
  <si>
    <t>课程表</t>
    <phoneticPr fontId="1" type="noConversion"/>
  </si>
  <si>
    <t>流程模板</t>
    <phoneticPr fontId="1" type="noConversion"/>
  </si>
  <si>
    <t>普通页面</t>
    <phoneticPr fontId="1" type="noConversion"/>
  </si>
  <si>
    <t>需求沟通</t>
    <phoneticPr fontId="3" type="noConversion"/>
  </si>
  <si>
    <t>其他</t>
    <phoneticPr fontId="1" type="noConversion"/>
  </si>
  <si>
    <t>2个复杂Form</t>
    <phoneticPr fontId="1" type="noConversion"/>
  </si>
  <si>
    <t>小结</t>
    <phoneticPr fontId="1" type="noConversion"/>
  </si>
  <si>
    <t>开发</t>
    <phoneticPr fontId="1" type="noConversion"/>
  </si>
  <si>
    <t>测试</t>
    <phoneticPr fontId="1" type="noConversion"/>
  </si>
  <si>
    <t>联想基础架构虚拟实验室定制工作量评估</t>
    <phoneticPr fontId="1" type="noConversion"/>
  </si>
  <si>
    <t>(客户反馈不用做，已经完成)</t>
    <phoneticPr fontId="1" type="noConversion"/>
  </si>
  <si>
    <t>数据库开发</t>
    <phoneticPr fontId="1" type="noConversion"/>
  </si>
  <si>
    <t>维护</t>
    <phoneticPr fontId="1" type="noConversion"/>
  </si>
  <si>
    <t>10%工作量内免费，超过10%的工作量另行收费。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</si>
</sst>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4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sqref="A1:D1"/>
    </sheetView>
  </sheetViews>
  <sheetFormatPr defaultRowHeight="13.5"/>
  <cols>
    <col min="1" max="1" width="15.25" customWidth="1"/>
    <col min="2" max="2" width="29.625" customWidth="1"/>
    <col min="3" max="3" width="41.875" customWidth="1"/>
    <col min="4" max="4" width="0" hidden="1" customWidth="1"/>
    <col min="5" max="5" width="9" customWidth="1"/>
    <col min="6" max="6" width="9" style="15" customWidth="1"/>
  </cols>
  <sheetData>
    <row r="1" spans="1:8">
      <c r="A1" s="19" t="s">
        <v>60</v>
      </c>
      <c r="B1" s="19"/>
      <c r="C1" s="19"/>
      <c r="D1" s="19"/>
      <c r="E1" s="1" t="s">
        <v>58</v>
      </c>
      <c r="F1" s="12" t="s">
        <v>59</v>
      </c>
      <c r="G1" s="1" t="s">
        <v>5</v>
      </c>
      <c r="H1" s="4"/>
    </row>
    <row r="2" spans="1:8">
      <c r="A2" s="3" t="s">
        <v>0</v>
      </c>
      <c r="B2" s="3" t="s">
        <v>1</v>
      </c>
      <c r="C2" s="3" t="s">
        <v>2</v>
      </c>
      <c r="D2" s="3" t="s">
        <v>3</v>
      </c>
      <c r="E2" s="3"/>
      <c r="F2" s="14"/>
      <c r="G2" s="3"/>
    </row>
    <row r="3" spans="1:8">
      <c r="A3" s="9" t="s">
        <v>49</v>
      </c>
      <c r="B3" s="10" t="s">
        <v>43</v>
      </c>
      <c r="C3" s="2" t="s">
        <v>44</v>
      </c>
      <c r="D3" s="7"/>
      <c r="E3" s="11">
        <v>2</v>
      </c>
      <c r="F3" s="11">
        <v>0.5</v>
      </c>
      <c r="G3" s="12">
        <f t="shared" ref="G3:G29" si="0">SUM(E3:F3)</f>
        <v>2.5</v>
      </c>
    </row>
    <row r="4" spans="1:8">
      <c r="A4" s="20" t="s">
        <v>50</v>
      </c>
      <c r="B4" s="1" t="s">
        <v>8</v>
      </c>
      <c r="C4" s="2" t="s">
        <v>38</v>
      </c>
      <c r="D4" s="7"/>
      <c r="E4" s="11">
        <v>2</v>
      </c>
      <c r="F4" s="11">
        <v>0.5</v>
      </c>
      <c r="G4" s="12">
        <f t="shared" si="0"/>
        <v>2.5</v>
      </c>
    </row>
    <row r="5" spans="1:8">
      <c r="A5" s="21"/>
      <c r="B5" s="1" t="s">
        <v>9</v>
      </c>
      <c r="C5" s="2" t="s">
        <v>56</v>
      </c>
      <c r="D5" s="7"/>
      <c r="E5" s="11">
        <v>6.1949999999999994</v>
      </c>
      <c r="F5" s="11">
        <v>2</v>
      </c>
      <c r="G5" s="12">
        <f t="shared" si="0"/>
        <v>8.1950000000000003</v>
      </c>
    </row>
    <row r="6" spans="1:8">
      <c r="A6" s="21"/>
      <c r="B6" s="1" t="s">
        <v>10</v>
      </c>
      <c r="C6" s="2" t="s">
        <v>42</v>
      </c>
      <c r="D6" s="7"/>
      <c r="E6" s="11">
        <v>4.13</v>
      </c>
      <c r="F6" s="11">
        <v>1</v>
      </c>
      <c r="G6" s="12">
        <f t="shared" si="0"/>
        <v>5.13</v>
      </c>
    </row>
    <row r="7" spans="1:8">
      <c r="A7" s="21"/>
      <c r="B7" s="1" t="s">
        <v>11</v>
      </c>
      <c r="C7" s="2" t="s">
        <v>42</v>
      </c>
      <c r="D7" s="7"/>
      <c r="E7" s="11">
        <v>4.13</v>
      </c>
      <c r="F7" s="11">
        <v>1</v>
      </c>
      <c r="G7" s="12">
        <f t="shared" si="0"/>
        <v>5.13</v>
      </c>
    </row>
    <row r="8" spans="1:8">
      <c r="A8" s="21"/>
      <c r="B8" s="1" t="s">
        <v>12</v>
      </c>
      <c r="C8" s="2" t="s">
        <v>39</v>
      </c>
      <c r="D8" s="7"/>
      <c r="E8" s="11">
        <v>4.13</v>
      </c>
      <c r="F8" s="11">
        <v>1</v>
      </c>
      <c r="G8" s="12">
        <f t="shared" si="0"/>
        <v>5.13</v>
      </c>
    </row>
    <row r="9" spans="1:8">
      <c r="A9" s="21"/>
      <c r="B9" s="1" t="s">
        <v>13</v>
      </c>
      <c r="C9" s="2" t="s">
        <v>35</v>
      </c>
      <c r="D9" s="7"/>
      <c r="E9" s="11">
        <v>2.0649999999999999</v>
      </c>
      <c r="F9" s="11">
        <v>0.5</v>
      </c>
      <c r="G9" s="12">
        <f t="shared" si="0"/>
        <v>2.5649999999999999</v>
      </c>
    </row>
    <row r="10" spans="1:8">
      <c r="A10" s="21"/>
      <c r="B10" s="1" t="s">
        <v>14</v>
      </c>
      <c r="C10" s="2" t="s">
        <v>36</v>
      </c>
      <c r="D10" s="7"/>
      <c r="E10" s="11">
        <v>0.41300000000000003</v>
      </c>
      <c r="F10" s="11">
        <v>0.1</v>
      </c>
      <c r="G10" s="12">
        <f t="shared" si="0"/>
        <v>0.51300000000000001</v>
      </c>
    </row>
    <row r="11" spans="1:8">
      <c r="A11" s="21"/>
      <c r="B11" s="1" t="s">
        <v>15</v>
      </c>
      <c r="C11" s="2" t="s">
        <v>33</v>
      </c>
      <c r="D11" s="7"/>
      <c r="E11" s="11">
        <v>0.41300000000000003</v>
      </c>
      <c r="F11" s="11">
        <v>0.1</v>
      </c>
      <c r="G11" s="12">
        <f t="shared" si="0"/>
        <v>0.51300000000000001</v>
      </c>
    </row>
    <row r="12" spans="1:8">
      <c r="A12" s="21"/>
      <c r="B12" s="1" t="s">
        <v>16</v>
      </c>
      <c r="C12" s="2" t="s">
        <v>34</v>
      </c>
      <c r="D12" s="7"/>
      <c r="E12" s="11">
        <v>0.41300000000000003</v>
      </c>
      <c r="F12" s="11">
        <v>0.1</v>
      </c>
      <c r="G12" s="12">
        <f t="shared" si="0"/>
        <v>0.51300000000000001</v>
      </c>
    </row>
    <row r="13" spans="1:8">
      <c r="A13" s="21"/>
      <c r="B13" s="1" t="s">
        <v>17</v>
      </c>
      <c r="C13" s="2" t="s">
        <v>36</v>
      </c>
      <c r="D13" s="7"/>
      <c r="E13" s="11">
        <v>0.41300000000000003</v>
      </c>
      <c r="F13" s="11">
        <v>0.1</v>
      </c>
      <c r="G13" s="12">
        <f t="shared" si="0"/>
        <v>0.51300000000000001</v>
      </c>
    </row>
    <row r="14" spans="1:8">
      <c r="A14" s="21"/>
      <c r="B14" s="1" t="s">
        <v>18</v>
      </c>
      <c r="C14" s="2" t="s">
        <v>34</v>
      </c>
      <c r="D14" s="7"/>
      <c r="E14" s="11">
        <v>0.41300000000000003</v>
      </c>
      <c r="F14" s="11">
        <v>0.1</v>
      </c>
      <c r="G14" s="12">
        <f t="shared" si="0"/>
        <v>0.51300000000000001</v>
      </c>
    </row>
    <row r="15" spans="1:8">
      <c r="A15" s="21"/>
      <c r="B15" s="1" t="s">
        <v>19</v>
      </c>
      <c r="C15" s="2" t="s">
        <v>53</v>
      </c>
      <c r="D15" s="7"/>
      <c r="E15" s="11">
        <v>1.2389999999999999</v>
      </c>
      <c r="F15" s="11">
        <v>0.4</v>
      </c>
      <c r="G15" s="12">
        <f t="shared" si="0"/>
        <v>1.6389999999999998</v>
      </c>
    </row>
    <row r="16" spans="1:8">
      <c r="A16" s="21"/>
      <c r="B16" s="1" t="s">
        <v>20</v>
      </c>
      <c r="C16" s="2" t="s">
        <v>37</v>
      </c>
      <c r="D16" s="7"/>
      <c r="E16" s="11">
        <v>0</v>
      </c>
      <c r="F16" s="11">
        <f t="shared" ref="F16:F17" si="1">E16/3</f>
        <v>0</v>
      </c>
      <c r="G16" s="12">
        <f t="shared" si="0"/>
        <v>0</v>
      </c>
    </row>
    <row r="17" spans="1:7">
      <c r="A17" s="22"/>
      <c r="B17" s="1" t="s">
        <v>21</v>
      </c>
      <c r="C17" s="2" t="s">
        <v>37</v>
      </c>
      <c r="D17" s="7"/>
      <c r="E17" s="11">
        <v>0</v>
      </c>
      <c r="F17" s="11">
        <f t="shared" si="1"/>
        <v>0</v>
      </c>
      <c r="G17" s="12">
        <f t="shared" si="0"/>
        <v>0</v>
      </c>
    </row>
    <row r="18" spans="1:7">
      <c r="A18" s="20" t="s">
        <v>51</v>
      </c>
      <c r="B18" s="1" t="s">
        <v>22</v>
      </c>
      <c r="C18" s="2" t="s">
        <v>48</v>
      </c>
      <c r="D18" s="7"/>
      <c r="E18" s="11">
        <v>4.13</v>
      </c>
      <c r="F18" s="11">
        <v>1</v>
      </c>
      <c r="G18" s="12">
        <f t="shared" si="0"/>
        <v>5.13</v>
      </c>
    </row>
    <row r="19" spans="1:7">
      <c r="A19" s="21"/>
      <c r="B19" s="1" t="s">
        <v>23</v>
      </c>
      <c r="C19" s="2" t="s">
        <v>53</v>
      </c>
      <c r="D19" s="7"/>
      <c r="E19" s="11">
        <v>1.2389999999999999</v>
      </c>
      <c r="F19" s="11">
        <v>0.4</v>
      </c>
      <c r="G19" s="12">
        <f t="shared" si="0"/>
        <v>1.6389999999999998</v>
      </c>
    </row>
    <row r="20" spans="1:7">
      <c r="A20" s="21"/>
      <c r="B20" s="1" t="s">
        <v>24</v>
      </c>
      <c r="C20" s="2" t="s">
        <v>36</v>
      </c>
      <c r="D20" s="7"/>
      <c r="E20" s="11">
        <v>0.41300000000000003</v>
      </c>
      <c r="F20" s="11">
        <v>0.1</v>
      </c>
      <c r="G20" s="12">
        <f t="shared" si="0"/>
        <v>0.51300000000000001</v>
      </c>
    </row>
    <row r="21" spans="1:7">
      <c r="A21" s="21"/>
      <c r="B21" s="1" t="s">
        <v>25</v>
      </c>
      <c r="C21" s="2" t="s">
        <v>40</v>
      </c>
      <c r="D21" s="7"/>
      <c r="E21" s="11">
        <v>1.2389999999999999</v>
      </c>
      <c r="F21" s="11">
        <v>0.4</v>
      </c>
      <c r="G21" s="12">
        <f t="shared" si="0"/>
        <v>1.6389999999999998</v>
      </c>
    </row>
    <row r="22" spans="1:7">
      <c r="A22" s="22"/>
      <c r="B22" s="1" t="s">
        <v>26</v>
      </c>
      <c r="C22" s="2" t="s">
        <v>40</v>
      </c>
      <c r="D22" s="7"/>
      <c r="E22" s="11">
        <v>1.2389999999999999</v>
      </c>
      <c r="F22" s="11">
        <v>0.4</v>
      </c>
      <c r="G22" s="12">
        <f t="shared" si="0"/>
        <v>1.6389999999999998</v>
      </c>
    </row>
    <row r="23" spans="1:7">
      <c r="A23" s="5" t="s">
        <v>27</v>
      </c>
      <c r="C23" s="2" t="s">
        <v>41</v>
      </c>
      <c r="D23" s="7"/>
      <c r="E23" s="11">
        <v>1.2389999999999999</v>
      </c>
      <c r="F23" s="11">
        <v>0.4</v>
      </c>
      <c r="G23" s="12">
        <f t="shared" si="0"/>
        <v>1.6389999999999998</v>
      </c>
    </row>
    <row r="24" spans="1:7">
      <c r="A24" s="20" t="s">
        <v>52</v>
      </c>
      <c r="B24" s="1" t="s">
        <v>45</v>
      </c>
      <c r="C24" s="2" t="s">
        <v>46</v>
      </c>
      <c r="D24" s="7"/>
      <c r="E24" s="11">
        <v>4.13</v>
      </c>
      <c r="F24" s="11">
        <v>1</v>
      </c>
      <c r="G24" s="12">
        <f t="shared" si="0"/>
        <v>5.13</v>
      </c>
    </row>
    <row r="25" spans="1:7">
      <c r="A25" s="22"/>
      <c r="B25" s="1" t="s">
        <v>47</v>
      </c>
      <c r="C25" s="2" t="s">
        <v>44</v>
      </c>
      <c r="D25" s="7"/>
      <c r="E25" s="11">
        <v>2.0649999999999999</v>
      </c>
      <c r="F25" s="11">
        <v>0.5</v>
      </c>
      <c r="G25" s="12">
        <f t="shared" si="0"/>
        <v>2.5649999999999999</v>
      </c>
    </row>
    <row r="26" spans="1:7">
      <c r="A26" s="9" t="s">
        <v>29</v>
      </c>
      <c r="B26" s="2" t="s">
        <v>30</v>
      </c>
      <c r="C26" s="17" t="s">
        <v>61</v>
      </c>
      <c r="D26" s="7"/>
      <c r="E26" s="11">
        <v>0</v>
      </c>
      <c r="F26" s="11">
        <v>0</v>
      </c>
      <c r="G26" s="12">
        <f t="shared" si="0"/>
        <v>0</v>
      </c>
    </row>
    <row r="27" spans="1:7">
      <c r="A27" s="5" t="s">
        <v>28</v>
      </c>
      <c r="B27" s="1" t="s">
        <v>28</v>
      </c>
      <c r="C27" s="2"/>
      <c r="D27" s="7"/>
      <c r="E27" s="11">
        <v>0.41300000000000003</v>
      </c>
      <c r="F27" s="11">
        <v>0.1</v>
      </c>
      <c r="G27" s="12">
        <f t="shared" si="0"/>
        <v>0.51300000000000001</v>
      </c>
    </row>
    <row r="28" spans="1:7">
      <c r="A28" s="9" t="s">
        <v>31</v>
      </c>
      <c r="B28" s="1" t="s">
        <v>32</v>
      </c>
      <c r="C28" s="2"/>
      <c r="D28" s="7"/>
      <c r="E28" s="11">
        <v>15</v>
      </c>
      <c r="F28" s="11">
        <v>3</v>
      </c>
      <c r="G28" s="12">
        <f t="shared" si="0"/>
        <v>18</v>
      </c>
    </row>
    <row r="29" spans="1:7">
      <c r="A29" s="16" t="s">
        <v>62</v>
      </c>
      <c r="B29" s="1"/>
      <c r="C29" s="2"/>
      <c r="D29" s="7"/>
      <c r="E29" s="11">
        <v>5</v>
      </c>
      <c r="F29" s="11">
        <v>3</v>
      </c>
      <c r="G29" s="12">
        <f t="shared" si="0"/>
        <v>8</v>
      </c>
    </row>
    <row r="30" spans="1:7">
      <c r="A30" s="5" t="s">
        <v>57</v>
      </c>
      <c r="B30" s="1"/>
      <c r="C30" s="1"/>
      <c r="D30" s="5"/>
      <c r="E30" s="12">
        <f>SUM(E3:E29)</f>
        <v>64.060999999999979</v>
      </c>
      <c r="F30" s="12">
        <f>SUM(F3:F29)</f>
        <v>17.7</v>
      </c>
      <c r="G30" s="12">
        <f>E30+F30</f>
        <v>81.760999999999981</v>
      </c>
    </row>
    <row r="31" spans="1:7">
      <c r="A31" s="23" t="s">
        <v>55</v>
      </c>
      <c r="B31" s="8" t="s">
        <v>6</v>
      </c>
      <c r="C31" s="1"/>
      <c r="D31" s="5"/>
      <c r="E31" s="12"/>
      <c r="F31" s="12"/>
      <c r="G31" s="13">
        <v>6</v>
      </c>
    </row>
    <row r="32" spans="1:7">
      <c r="A32" s="24"/>
      <c r="B32" s="6" t="s">
        <v>7</v>
      </c>
      <c r="C32" s="6"/>
      <c r="D32" s="6"/>
      <c r="E32" s="12"/>
      <c r="F32" s="12"/>
      <c r="G32" s="12">
        <v>2</v>
      </c>
    </row>
    <row r="33" spans="1:7">
      <c r="A33" s="24"/>
      <c r="B33" s="8" t="s">
        <v>54</v>
      </c>
      <c r="C33" s="6"/>
      <c r="D33" s="6"/>
      <c r="E33" s="12"/>
      <c r="F33" s="12"/>
      <c r="G33" s="12">
        <v>6</v>
      </c>
    </row>
    <row r="34" spans="1:7">
      <c r="A34" s="25"/>
      <c r="B34" t="s">
        <v>63</v>
      </c>
      <c r="C34" s="6" t="s">
        <v>64</v>
      </c>
      <c r="D34" s="6"/>
      <c r="E34" s="12">
        <f>G35*10%</f>
        <v>9.5760999999999985</v>
      </c>
      <c r="F34" s="12"/>
      <c r="G34" s="12"/>
    </row>
    <row r="35" spans="1:7">
      <c r="A35" s="5" t="s">
        <v>4</v>
      </c>
      <c r="B35" s="1"/>
      <c r="C35" s="1"/>
      <c r="D35" s="5"/>
      <c r="E35" s="12"/>
      <c r="F35" s="12"/>
      <c r="G35" s="12">
        <f>SUM(G30:G34)</f>
        <v>95.760999999999981</v>
      </c>
    </row>
    <row r="36" spans="1:7">
      <c r="G36" s="15"/>
    </row>
    <row r="38" spans="1:7">
      <c r="E38" s="18"/>
    </row>
  </sheetData>
  <mergeCells count="5">
    <mergeCell ref="A1:D1"/>
    <mergeCell ref="A4:A17"/>
    <mergeCell ref="A18:A22"/>
    <mergeCell ref="A24:A25"/>
    <mergeCell ref="A31:A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yulingshan</dc:creator>
  <cp:lastModifiedBy>lx</cp:lastModifiedBy>
  <dcterms:created xsi:type="dcterms:W3CDTF">2013-10-29T06:42:18Z</dcterms:created>
  <dcterms:modified xsi:type="dcterms:W3CDTF">2014-08-15T09:33:56Z</dcterms:modified>
</cp:coreProperties>
</file>