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NNN\"/>
    </mc:Choice>
  </mc:AlternateContent>
  <xr:revisionPtr revIDLastSave="0" documentId="13_ncr:1_{1657C130-A0B3-428C-A106-E635E1697DD9}" xr6:coauthVersionLast="47" xr6:coauthVersionMax="47" xr10:uidLastSave="{00000000-0000-0000-0000-000000000000}"/>
  <bookViews>
    <workbookView xWindow="-108" yWindow="-108" windowWidth="23256" windowHeight="12456" activeTab="1" xr2:uid="{E7975393-392D-439C-8887-01EEBEB514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1" i="2"/>
  <c r="E9" i="2"/>
  <c r="E8" i="2"/>
  <c r="E7" i="2"/>
  <c r="E4" i="2"/>
  <c r="E5" i="2"/>
  <c r="E3" i="2"/>
</calcChain>
</file>

<file path=xl/sharedStrings.xml><?xml version="1.0" encoding="utf-8"?>
<sst xmlns="http://schemas.openxmlformats.org/spreadsheetml/2006/main" count="41" uniqueCount="36">
  <si>
    <t>Cyclopentane</t>
  </si>
  <si>
    <t>Dichloromethane</t>
  </si>
  <si>
    <t>n-pentane</t>
  </si>
  <si>
    <t>R113</t>
  </si>
  <si>
    <t>R141b</t>
  </si>
  <si>
    <t>TC</t>
  </si>
  <si>
    <t>PC</t>
  </si>
  <si>
    <t>Acentric factor</t>
  </si>
  <si>
    <t>MW</t>
  </si>
  <si>
    <t>density</t>
  </si>
  <si>
    <t>hform</t>
  </si>
  <si>
    <t>hvap</t>
  </si>
  <si>
    <t>TB</t>
  </si>
  <si>
    <t>a</t>
  </si>
  <si>
    <t>b</t>
  </si>
  <si>
    <t>c</t>
  </si>
  <si>
    <t>d</t>
  </si>
  <si>
    <t>e</t>
  </si>
  <si>
    <t>f</t>
  </si>
  <si>
    <t>Wp</t>
  </si>
  <si>
    <t>Wt</t>
  </si>
  <si>
    <t>H1</t>
  </si>
  <si>
    <t>H2</t>
  </si>
  <si>
    <t>Molar Enthalpy [kJ/kgmole]</t>
  </si>
  <si>
    <t>Molar Flow [kgmole/s]</t>
  </si>
  <si>
    <t>Heat Flow [kJ/s]</t>
  </si>
  <si>
    <t>Hesys</t>
  </si>
  <si>
    <t>GAMS</t>
  </si>
  <si>
    <t>Pressure [bar]</t>
  </si>
  <si>
    <t>P1</t>
  </si>
  <si>
    <t>Temperature [K]</t>
  </si>
  <si>
    <t>T2</t>
  </si>
  <si>
    <t>T4</t>
  </si>
  <si>
    <t>H4</t>
  </si>
  <si>
    <t>Spec</t>
  </si>
  <si>
    <t>Errot%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</si>
</sst>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1" fillId="0" borderId="1" applyFont="0" applyFill="0" applyAlignment="0">
      <alignment horizontal="center" vertical="center"/>
    </xf>
  </cellStyleXfs>
  <cellXfs count="6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Style 1" xfId="1" xr:uid="{4D06972D-8D12-4D74-9711-1F0CDECE0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E089-E963-47D0-8D76-87E993FE3BAC}">
  <dimension ref="A1:M25"/>
  <sheetViews>
    <sheetView topLeftCell="A13" workbookViewId="0">
      <selection activeCell="B19" sqref="B19:B24"/>
    </sheetView>
  </sheetViews>
  <sheetFormatPr defaultRowHeight="14.4" x14ac:dyDescent="0.3"/>
  <cols>
    <col min="1" max="1" width="14.6640625" customWidth="1"/>
    <col min="5" max="5" width="10.21875" customWidth="1"/>
  </cols>
  <sheetData>
    <row r="1" spans="1:10" x14ac:dyDescent="0.3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10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 x14ac:dyDescent="0.3">
      <c r="A3" t="s">
        <v>0</v>
      </c>
      <c r="B3">
        <v>1</v>
      </c>
      <c r="C3">
        <v>1.5619700000000001E-8</v>
      </c>
      <c r="D3">
        <v>-0.76451800000000003</v>
      </c>
      <c r="E3">
        <v>3.8682500000000002E-3</v>
      </c>
      <c r="F3">
        <v>-1.4405499999999999E-6</v>
      </c>
      <c r="G3">
        <v>2.3115700000000001E-10</v>
      </c>
      <c r="H3">
        <v>-8.2609900000000005E-23</v>
      </c>
    </row>
    <row r="4" spans="1:10" x14ac:dyDescent="0.3">
      <c r="A4" t="s">
        <v>1</v>
      </c>
      <c r="B4">
        <v>2</v>
      </c>
      <c r="C4">
        <v>0</v>
      </c>
      <c r="D4">
        <v>0.15257000000000001</v>
      </c>
      <c r="E4">
        <v>9.5609600000000003E-4</v>
      </c>
      <c r="F4">
        <v>-5.1128700000000004E-7</v>
      </c>
      <c r="G4">
        <v>1.23938E-10</v>
      </c>
      <c r="H4">
        <v>0</v>
      </c>
    </row>
    <row r="5" spans="1:10" x14ac:dyDescent="0.3">
      <c r="A5" t="s">
        <v>2</v>
      </c>
      <c r="B5">
        <v>3</v>
      </c>
      <c r="C5">
        <v>63.198</v>
      </c>
      <c r="D5">
        <v>-1.1701700000000001E-2</v>
      </c>
      <c r="E5">
        <v>3.3164000000000002E-3</v>
      </c>
      <c r="F5">
        <v>-1.1705000000000001E-6</v>
      </c>
      <c r="G5">
        <v>1.9963600000000001E-10</v>
      </c>
      <c r="H5">
        <v>-8.6648500000000004E-15</v>
      </c>
    </row>
    <row r="6" spans="1:10" x14ac:dyDescent="0.3">
      <c r="A6" t="s">
        <v>3</v>
      </c>
      <c r="B6">
        <v>4</v>
      </c>
      <c r="C6">
        <v>0</v>
      </c>
      <c r="D6">
        <v>0.32619900000000002</v>
      </c>
      <c r="E6">
        <v>7.6687900000000004E-4</v>
      </c>
      <c r="F6">
        <v>-4.3046600000000001E-7</v>
      </c>
      <c r="G6">
        <v>9.2108599999999999E-11</v>
      </c>
      <c r="H6">
        <v>0</v>
      </c>
    </row>
    <row r="7" spans="1:10" x14ac:dyDescent="0.3">
      <c r="A7" t="s">
        <v>4</v>
      </c>
      <c r="B7">
        <v>5</v>
      </c>
      <c r="C7">
        <v>0</v>
      </c>
      <c r="D7">
        <v>0.20774300000000001</v>
      </c>
      <c r="E7">
        <v>1.12342E-3</v>
      </c>
      <c r="F7">
        <v>-5.3036699999999997E-7</v>
      </c>
      <c r="G7">
        <v>1.02107E-10</v>
      </c>
      <c r="H7">
        <v>0</v>
      </c>
    </row>
    <row r="9" spans="1:10" x14ac:dyDescent="0.3">
      <c r="C9" t="s">
        <v>5</v>
      </c>
      <c r="D9" t="s">
        <v>6</v>
      </c>
      <c r="E9" t="s">
        <v>7</v>
      </c>
      <c r="F9" t="s">
        <v>8</v>
      </c>
      <c r="G9" t="s">
        <v>12</v>
      </c>
      <c r="H9" t="s">
        <v>9</v>
      </c>
      <c r="I9" t="s">
        <v>10</v>
      </c>
      <c r="J9" t="s">
        <v>11</v>
      </c>
    </row>
    <row r="10" spans="1:10" x14ac:dyDescent="0.3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</row>
    <row r="11" spans="1:10" x14ac:dyDescent="0.3">
      <c r="A11" t="s">
        <v>0</v>
      </c>
      <c r="B11">
        <v>1</v>
      </c>
      <c r="C11">
        <v>511.71999999999997</v>
      </c>
      <c r="D11">
        <v>45.828000000000003</v>
      </c>
      <c r="E11">
        <v>0.19200000166893</v>
      </c>
      <c r="F11">
        <v>70.13</v>
      </c>
      <c r="G11">
        <v>321.15100000000001</v>
      </c>
      <c r="H11">
        <v>717.50421854749402</v>
      </c>
      <c r="I11">
        <v>-77236.639999999999</v>
      </c>
      <c r="J11">
        <v>27.29</v>
      </c>
    </row>
    <row r="12" spans="1:10" x14ac:dyDescent="0.3">
      <c r="A12" t="s">
        <v>1</v>
      </c>
      <c r="B12">
        <v>2</v>
      </c>
      <c r="C12">
        <v>510</v>
      </c>
      <c r="D12">
        <v>60.7</v>
      </c>
      <c r="E12">
        <v>0.19900000095367401</v>
      </c>
      <c r="F12">
        <v>84.93</v>
      </c>
      <c r="G12">
        <v>312.15100000000001</v>
      </c>
      <c r="H12">
        <v>1293.8827991235751</v>
      </c>
      <c r="I12">
        <v>-95400</v>
      </c>
      <c r="J12">
        <v>29.55</v>
      </c>
    </row>
    <row r="13" spans="1:10" x14ac:dyDescent="0.3">
      <c r="A13" t="s">
        <v>2</v>
      </c>
      <c r="B13">
        <v>3</v>
      </c>
      <c r="C13">
        <v>469.65</v>
      </c>
      <c r="D13">
        <v>33.64</v>
      </c>
      <c r="E13">
        <v>0.25389000773429898</v>
      </c>
      <c r="F13">
        <v>72.150000000000006</v>
      </c>
      <c r="G13">
        <v>308.154</v>
      </c>
      <c r="H13">
        <v>611.19650395419853</v>
      </c>
      <c r="I13">
        <v>-146440</v>
      </c>
      <c r="J13">
        <v>27.4</v>
      </c>
    </row>
    <row r="14" spans="1:10" x14ac:dyDescent="0.3">
      <c r="A14" t="s">
        <v>3</v>
      </c>
      <c r="B14">
        <v>4</v>
      </c>
      <c r="C14">
        <v>486.15</v>
      </c>
      <c r="D14">
        <v>33.799999999999997</v>
      </c>
      <c r="E14">
        <v>0.245000004768372</v>
      </c>
      <c r="F14">
        <v>187.38</v>
      </c>
      <c r="G14">
        <v>318.15300000000002</v>
      </c>
      <c r="H14">
        <v>1519.3298196031751</v>
      </c>
      <c r="I14">
        <v>-726800</v>
      </c>
      <c r="J14">
        <v>28.45</v>
      </c>
    </row>
    <row r="15" spans="1:10" x14ac:dyDescent="0.3">
      <c r="A15" t="s">
        <v>4</v>
      </c>
      <c r="B15">
        <v>5</v>
      </c>
      <c r="C15">
        <v>477.5</v>
      </c>
      <c r="D15">
        <v>42.14</v>
      </c>
      <c r="E15">
        <v>0.221139997243881</v>
      </c>
      <c r="F15">
        <v>116.95</v>
      </c>
      <c r="G15">
        <v>303.154</v>
      </c>
      <c r="H15">
        <v>1221.27706899546</v>
      </c>
      <c r="I15">
        <v>-320950</v>
      </c>
      <c r="J15">
        <v>26.7</v>
      </c>
    </row>
    <row r="25" spans="13:13" x14ac:dyDescent="0.3">
      <c r="M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B438-05AD-4A0F-993A-A27212E89CAD}">
  <dimension ref="B1:E14"/>
  <sheetViews>
    <sheetView tabSelected="1" workbookViewId="0">
      <selection activeCell="E17" sqref="E17"/>
    </sheetView>
  </sheetViews>
  <sheetFormatPr defaultRowHeight="14.4" x14ac:dyDescent="0.3"/>
  <cols>
    <col min="2" max="2" width="24.44140625" customWidth="1"/>
    <col min="3" max="3" width="10.21875" customWidth="1"/>
  </cols>
  <sheetData>
    <row r="1" spans="2:5" x14ac:dyDescent="0.3">
      <c r="B1" s="2" t="s">
        <v>34</v>
      </c>
      <c r="C1" s="2" t="s">
        <v>26</v>
      </c>
      <c r="D1" s="2" t="s">
        <v>27</v>
      </c>
      <c r="E1" s="2" t="s">
        <v>35</v>
      </c>
    </row>
    <row r="2" spans="2:5" x14ac:dyDescent="0.3">
      <c r="B2" s="3" t="s">
        <v>25</v>
      </c>
      <c r="C2" s="4"/>
      <c r="D2" s="4"/>
      <c r="E2" s="5"/>
    </row>
    <row r="3" spans="2:5" x14ac:dyDescent="0.3">
      <c r="B3" s="2" t="s">
        <v>20</v>
      </c>
      <c r="C3" s="2">
        <v>8699.5369944981503</v>
      </c>
      <c r="D3" s="2">
        <v>44853.498</v>
      </c>
      <c r="E3" s="2">
        <f>(C3-D3)/C3*100</f>
        <v>-415.58488719993613</v>
      </c>
    </row>
    <row r="4" spans="2:5" x14ac:dyDescent="0.3">
      <c r="B4" s="2" t="s">
        <v>19</v>
      </c>
      <c r="C4" s="2">
        <v>242.70687967832799</v>
      </c>
      <c r="D4" s="2">
        <v>242.803</v>
      </c>
      <c r="E4" s="2">
        <f t="shared" ref="E4:E5" si="0">(C4-D4)/C4*100</f>
        <v>-3.9603459860469106E-2</v>
      </c>
    </row>
    <row r="5" spans="2:5" x14ac:dyDescent="0.3">
      <c r="B5" s="2" t="s">
        <v>24</v>
      </c>
      <c r="C5" s="2">
        <v>1.38980431520049</v>
      </c>
      <c r="D5" s="2">
        <v>1.39</v>
      </c>
      <c r="E5" s="2">
        <f t="shared" si="0"/>
        <v>-1.4080025322248547E-2</v>
      </c>
    </row>
    <row r="6" spans="2:5" x14ac:dyDescent="0.3">
      <c r="B6" s="3" t="s">
        <v>23</v>
      </c>
      <c r="C6" s="4"/>
      <c r="D6" s="4"/>
      <c r="E6" s="5"/>
    </row>
    <row r="7" spans="2:5" x14ac:dyDescent="0.3">
      <c r="B7" s="2" t="s">
        <v>21</v>
      </c>
      <c r="C7" s="2">
        <v>-90102.268093165098</v>
      </c>
      <c r="D7" s="2">
        <v>-90025.21</v>
      </c>
      <c r="E7" s="2">
        <f>(C7-D7)/C7*100</f>
        <v>8.5522922780826793E-2</v>
      </c>
    </row>
    <row r="8" spans="2:5" x14ac:dyDescent="0.3">
      <c r="B8" s="2" t="s">
        <v>22</v>
      </c>
      <c r="C8" s="2">
        <v>-96361.809022308895</v>
      </c>
      <c r="D8" s="2">
        <v>-122292.276</v>
      </c>
      <c r="E8" s="2">
        <f t="shared" ref="E8:E9" si="1">(C8-D8)/C8*100</f>
        <v>-26.909485449456323</v>
      </c>
    </row>
    <row r="9" spans="2:5" x14ac:dyDescent="0.3">
      <c r="B9" s="2" t="s">
        <v>33</v>
      </c>
      <c r="C9" s="2">
        <v>-122262.933019647</v>
      </c>
      <c r="D9" s="2">
        <v>-121975.027</v>
      </c>
      <c r="E9" s="2">
        <f>(C9-D9)/C9*100</f>
        <v>0.23548103463273662</v>
      </c>
    </row>
    <row r="10" spans="2:5" x14ac:dyDescent="0.3">
      <c r="B10" s="3" t="s">
        <v>28</v>
      </c>
      <c r="C10" s="4"/>
      <c r="D10" s="4"/>
      <c r="E10" s="5"/>
    </row>
    <row r="11" spans="2:5" x14ac:dyDescent="0.3">
      <c r="B11" s="2" t="s">
        <v>29</v>
      </c>
      <c r="C11" s="2">
        <v>20.959427021552099</v>
      </c>
      <c r="D11" s="2">
        <v>20.984999999999999</v>
      </c>
      <c r="E11" s="2">
        <f>(C11-D11)/C11*100</f>
        <v>-0.12201182036896688</v>
      </c>
    </row>
    <row r="12" spans="2:5" x14ac:dyDescent="0.3">
      <c r="B12" s="3" t="s">
        <v>30</v>
      </c>
      <c r="C12" s="4"/>
      <c r="D12" s="4"/>
      <c r="E12" s="5"/>
    </row>
    <row r="13" spans="2:5" x14ac:dyDescent="0.3">
      <c r="B13" s="2" t="s">
        <v>31</v>
      </c>
      <c r="C13" s="2">
        <v>312.40592703025101</v>
      </c>
      <c r="D13" s="2">
        <v>312.40899999999999</v>
      </c>
      <c r="E13" s="2">
        <f>(C13-D13)/C13*100</f>
        <v>-9.8364643020587453E-4</v>
      </c>
    </row>
    <row r="14" spans="2:5" x14ac:dyDescent="0.3">
      <c r="B14" s="2" t="s">
        <v>32</v>
      </c>
      <c r="C14" s="2">
        <v>313.24878054009901</v>
      </c>
      <c r="D14" s="2">
        <v>313.15100000000001</v>
      </c>
      <c r="E14" s="2">
        <f>(C14-D14)/C14*100</f>
        <v>3.1214978692144714E-2</v>
      </c>
    </row>
  </sheetData>
  <mergeCells count="4">
    <mergeCell ref="B2:E2"/>
    <mergeCell ref="B6:E6"/>
    <mergeCell ref="B10:E10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</dc:creator>
  <cp:lastModifiedBy>Mohammadi</cp:lastModifiedBy>
  <dcterms:created xsi:type="dcterms:W3CDTF">2019-08-20T14:09:06Z</dcterms:created>
  <dcterms:modified xsi:type="dcterms:W3CDTF">2020-08-20T20:02:13Z</dcterms:modified>
</cp:coreProperties>
</file>