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28695" windowHeight="12450"/>
  </bookViews>
  <sheets>
    <sheet name="SkillInfoConfig" sheetId="1" r:id="rId1"/>
    <sheet name="技能状态" sheetId="3" r:id="rId2"/>
    <sheet name="Sheet1" sheetId="4" r:id="rId3"/>
    <sheet name="Sheet2" sheetId="5" r:id="rId4"/>
    <sheet name="Sheet3" sheetId="6" r:id="rId5"/>
  </sheets>
  <definedNames>
    <definedName name="_xlnm._FilterDatabase" localSheetId="0" hidden="1">SkillInfoConfig!$A$2:$V$2</definedName>
  </definedNames>
  <calcPr calcId="144525"/>
</workbook>
</file>

<file path=xl/calcChain.xml><?xml version="1.0" encoding="utf-8"?>
<calcChain xmlns="http://schemas.openxmlformats.org/spreadsheetml/2006/main">
  <c r="L35" i="4" l="1"/>
  <c r="L36" i="4"/>
  <c r="L37" i="4"/>
  <c r="L38" i="4"/>
  <c r="L39" i="4"/>
  <c r="L40" i="4"/>
  <c r="L41" i="4"/>
  <c r="L42" i="4"/>
  <c r="L43" i="4"/>
  <c r="L34" i="4"/>
  <c r="L15" i="4"/>
  <c r="L16" i="4"/>
  <c r="L17" i="4"/>
  <c r="L18" i="4"/>
  <c r="L19" i="4"/>
  <c r="L20" i="4"/>
  <c r="L21" i="4"/>
  <c r="L22" i="4"/>
  <c r="L23" i="4"/>
  <c r="L14" i="4"/>
  <c r="L5" i="4"/>
  <c r="L6" i="4"/>
  <c r="L7" i="4"/>
  <c r="L8" i="4"/>
  <c r="L9" i="4"/>
  <c r="L10" i="4"/>
  <c r="L11" i="4"/>
  <c r="L12" i="4"/>
  <c r="L13" i="4"/>
  <c r="L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64" i="4"/>
  <c r="M255" i="4"/>
  <c r="M256" i="4"/>
  <c r="M257" i="4"/>
  <c r="M258" i="4"/>
  <c r="M259" i="4"/>
  <c r="M260" i="4"/>
  <c r="M261" i="4"/>
  <c r="M262" i="4"/>
  <c r="M263" i="4"/>
  <c r="M254" i="4"/>
  <c r="L254" i="4"/>
  <c r="L255" i="4"/>
  <c r="L256" i="4"/>
  <c r="L257" i="4"/>
  <c r="L258" i="4"/>
  <c r="L259" i="4"/>
  <c r="L260" i="4"/>
  <c r="L261" i="4"/>
  <c r="L262" i="4"/>
  <c r="L263" i="4"/>
  <c r="L245" i="4"/>
  <c r="L246" i="4"/>
  <c r="L247" i="4"/>
  <c r="L248" i="4"/>
  <c r="L249" i="4"/>
  <c r="L250" i="4"/>
  <c r="L251" i="4"/>
  <c r="L252" i="4"/>
  <c r="L253" i="4"/>
  <c r="L24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2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0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184" i="4"/>
  <c r="M155" i="4"/>
  <c r="M156" i="4"/>
  <c r="M157" i="4"/>
  <c r="M158" i="4"/>
  <c r="M159" i="4"/>
  <c r="M160" i="4"/>
  <c r="M161" i="4"/>
  <c r="M162" i="4"/>
  <c r="M163" i="4"/>
  <c r="M15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04" i="4"/>
  <c r="Q225" i="4"/>
  <c r="Q229" i="4"/>
  <c r="Q233" i="4"/>
  <c r="Q237" i="4"/>
  <c r="Q241" i="4"/>
  <c r="Q245" i="4"/>
  <c r="Q249" i="4"/>
  <c r="Q253" i="4"/>
  <c r="Q257" i="4"/>
  <c r="Q261" i="4"/>
  <c r="Q265" i="4"/>
  <c r="Q269" i="4"/>
  <c r="Q273" i="4"/>
  <c r="Q277" i="4"/>
  <c r="Q281" i="4"/>
  <c r="L75" i="4"/>
  <c r="L76" i="4"/>
  <c r="L77" i="4"/>
  <c r="L78" i="4"/>
  <c r="L79" i="4"/>
  <c r="L80" i="4"/>
  <c r="L81" i="4"/>
  <c r="L82" i="4"/>
  <c r="L83" i="4"/>
  <c r="L74" i="4"/>
  <c r="L25" i="4"/>
  <c r="L26" i="4"/>
  <c r="L27" i="4"/>
  <c r="L28" i="4"/>
  <c r="L29" i="4"/>
  <c r="L30" i="4"/>
  <c r="L31" i="4"/>
  <c r="L32" i="4"/>
  <c r="L33" i="4"/>
  <c r="L24" i="4"/>
  <c r="L175" i="4"/>
  <c r="L176" i="4"/>
  <c r="L177" i="4"/>
  <c r="L178" i="4"/>
  <c r="L179" i="4"/>
  <c r="L180" i="4"/>
  <c r="L181" i="4"/>
  <c r="L182" i="4"/>
  <c r="L183" i="4"/>
  <c r="L174" i="4"/>
  <c r="L165" i="4"/>
  <c r="L166" i="4"/>
  <c r="L167" i="4"/>
  <c r="L168" i="4"/>
  <c r="L169" i="4"/>
  <c r="L170" i="4"/>
  <c r="L171" i="4"/>
  <c r="L172" i="4"/>
  <c r="L173" i="4"/>
  <c r="L164" i="4"/>
  <c r="M145" i="4"/>
  <c r="M146" i="4"/>
  <c r="M147" i="4"/>
  <c r="M148" i="4"/>
  <c r="M149" i="4"/>
  <c r="M150" i="4"/>
  <c r="M151" i="4"/>
  <c r="M152" i="4"/>
  <c r="M153" i="4"/>
  <c r="M144" i="4"/>
  <c r="M135" i="4"/>
  <c r="M136" i="4"/>
  <c r="M137" i="4"/>
  <c r="M138" i="4"/>
  <c r="M139" i="4"/>
  <c r="M140" i="4"/>
  <c r="M141" i="4"/>
  <c r="M142" i="4"/>
  <c r="M143" i="4"/>
  <c r="M134" i="4"/>
  <c r="Q123" i="4"/>
  <c r="M123" i="4"/>
  <c r="M122" i="4"/>
  <c r="M121" i="4"/>
  <c r="M120" i="4"/>
  <c r="M119" i="4"/>
  <c r="M118" i="4"/>
  <c r="M117" i="4"/>
  <c r="M116" i="4"/>
  <c r="M115" i="4"/>
  <c r="M114" i="4"/>
  <c r="M105" i="4"/>
  <c r="M106" i="4"/>
  <c r="M107" i="4"/>
  <c r="M108" i="4"/>
  <c r="M109" i="4"/>
  <c r="M110" i="4"/>
  <c r="M111" i="4"/>
  <c r="M112" i="4"/>
  <c r="M113" i="4"/>
  <c r="M10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84" i="4"/>
  <c r="M65" i="4"/>
  <c r="M66" i="4"/>
  <c r="M67" i="4"/>
  <c r="M68" i="4"/>
  <c r="M69" i="4"/>
  <c r="M70" i="4"/>
  <c r="M71" i="4"/>
  <c r="M72" i="4"/>
  <c r="M73" i="4"/>
  <c r="M64" i="4"/>
  <c r="M55" i="4"/>
  <c r="M56" i="4"/>
  <c r="M57" i="4"/>
  <c r="M58" i="4"/>
  <c r="M59" i="4"/>
  <c r="M60" i="4"/>
  <c r="M61" i="4"/>
  <c r="M62" i="4"/>
  <c r="M63" i="4"/>
  <c r="M5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14" i="4"/>
  <c r="R35" i="4"/>
  <c r="R34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24" i="4"/>
  <c r="Q227" i="4"/>
  <c r="Q228" i="4"/>
  <c r="Q231" i="4"/>
  <c r="Q232" i="4"/>
  <c r="Q235" i="4"/>
  <c r="Q236" i="4"/>
  <c r="Q239" i="4"/>
  <c r="Q240" i="4"/>
  <c r="Q243" i="4"/>
  <c r="Q244" i="4"/>
  <c r="Q247" i="4"/>
  <c r="Q248" i="4"/>
  <c r="Q251" i="4"/>
  <c r="Q252" i="4"/>
  <c r="Q255" i="4"/>
  <c r="Q256" i="4"/>
  <c r="Q259" i="4"/>
  <c r="Q260" i="4"/>
  <c r="Q263" i="4"/>
  <c r="Q264" i="4"/>
  <c r="Q267" i="4"/>
  <c r="Q268" i="4"/>
  <c r="Q271" i="4"/>
  <c r="Q272" i="4"/>
  <c r="Q275" i="4"/>
  <c r="Q276" i="4"/>
  <c r="Q279" i="4"/>
  <c r="Q280" i="4"/>
  <c r="Q283" i="4"/>
  <c r="Q5" i="4"/>
  <c r="Q6" i="4"/>
  <c r="Q7" i="4"/>
  <c r="Q8" i="4"/>
  <c r="Q9" i="4"/>
  <c r="Q10" i="4"/>
  <c r="Q11" i="4"/>
  <c r="Q12" i="4"/>
  <c r="Q13" i="4"/>
  <c r="Q4" i="4"/>
  <c r="R5" i="4"/>
  <c r="R6" i="4"/>
  <c r="R7" i="4"/>
  <c r="R4" i="4"/>
  <c r="Q282" i="4" l="1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166" i="4"/>
  <c r="Q35" i="4"/>
  <c r="R9" i="4"/>
  <c r="R8" i="4"/>
  <c r="Q167" i="4" l="1"/>
  <c r="Q36" i="4"/>
  <c r="R36" i="4"/>
  <c r="R10" i="4"/>
  <c r="Q168" i="4" l="1"/>
  <c r="Q37" i="4"/>
  <c r="R37" i="4"/>
  <c r="R11" i="4"/>
  <c r="K15" i="4"/>
  <c r="K16" i="4"/>
  <c r="K17" i="4"/>
  <c r="K18" i="4"/>
  <c r="K19" i="4"/>
  <c r="K20" i="4"/>
  <c r="K21" i="4"/>
  <c r="K22" i="4"/>
  <c r="K23" i="4"/>
  <c r="K14" i="4"/>
  <c r="Q169" i="4" l="1"/>
  <c r="Q38" i="4"/>
  <c r="R38" i="4"/>
  <c r="R13" i="4"/>
  <c r="R12" i="4"/>
  <c r="X15" i="1"/>
  <c r="X16" i="1"/>
  <c r="X26" i="1" s="1"/>
  <c r="X36" i="1" s="1"/>
  <c r="X17" i="1"/>
  <c r="X27" i="1" s="1"/>
  <c r="X37" i="1" s="1"/>
  <c r="X18" i="1"/>
  <c r="X28" i="1" s="1"/>
  <c r="X38" i="1" s="1"/>
  <c r="X19" i="1"/>
  <c r="X20" i="1"/>
  <c r="X30" i="1" s="1"/>
  <c r="X40" i="1" s="1"/>
  <c r="X21" i="1"/>
  <c r="X31" i="1" s="1"/>
  <c r="X41" i="1" s="1"/>
  <c r="X22" i="1"/>
  <c r="X32" i="1" s="1"/>
  <c r="X42" i="1" s="1"/>
  <c r="X23" i="1"/>
  <c r="X25" i="1"/>
  <c r="X35" i="1" s="1"/>
  <c r="X29" i="1"/>
  <c r="X39" i="1" s="1"/>
  <c r="X33" i="1"/>
  <c r="X43" i="1" s="1"/>
  <c r="X14" i="1"/>
  <c r="X24" i="1" s="1"/>
  <c r="X34" i="1" s="1"/>
  <c r="Q170" i="4" l="1"/>
  <c r="R39" i="4"/>
  <c r="Q39" i="4"/>
  <c r="I6" i="5"/>
  <c r="I7" i="5"/>
  <c r="I8" i="5"/>
  <c r="I9" i="5"/>
  <c r="I10" i="5"/>
  <c r="I11" i="5"/>
  <c r="I12" i="5"/>
  <c r="I13" i="5"/>
  <c r="I5" i="5"/>
  <c r="J5" i="5" s="1"/>
  <c r="F23" i="5"/>
  <c r="F33" i="5" s="1"/>
  <c r="F43" i="5" s="1"/>
  <c r="F53" i="5" s="1"/>
  <c r="F63" i="5" s="1"/>
  <c r="F73" i="5" s="1"/>
  <c r="F83" i="5" s="1"/>
  <c r="F93" i="5" s="1"/>
  <c r="F103" i="5" s="1"/>
  <c r="F113" i="5" s="1"/>
  <c r="F123" i="5" s="1"/>
  <c r="F133" i="5" s="1"/>
  <c r="F143" i="5" s="1"/>
  <c r="F153" i="5" s="1"/>
  <c r="F163" i="5" s="1"/>
  <c r="F173" i="5" s="1"/>
  <c r="F183" i="5" s="1"/>
  <c r="F193" i="5" s="1"/>
  <c r="F203" i="5" s="1"/>
  <c r="F213" i="5" s="1"/>
  <c r="F223" i="5" s="1"/>
  <c r="F233" i="5" s="1"/>
  <c r="F243" i="5" s="1"/>
  <c r="F253" i="5" s="1"/>
  <c r="F263" i="5" s="1"/>
  <c r="F273" i="5" s="1"/>
  <c r="F283" i="5" s="1"/>
  <c r="F22" i="5"/>
  <c r="F32" i="5" s="1"/>
  <c r="F42" i="5" s="1"/>
  <c r="F21" i="5"/>
  <c r="F31" i="5" s="1"/>
  <c r="F20" i="5"/>
  <c r="I21" i="5" s="1"/>
  <c r="F19" i="5"/>
  <c r="F29" i="5" s="1"/>
  <c r="F39" i="5" s="1"/>
  <c r="F49" i="5" s="1"/>
  <c r="F18" i="5"/>
  <c r="F28" i="5" s="1"/>
  <c r="F38" i="5" s="1"/>
  <c r="F17" i="5"/>
  <c r="F27" i="5" s="1"/>
  <c r="F16" i="5"/>
  <c r="I17" i="5" s="1"/>
  <c r="F15" i="5"/>
  <c r="I16" i="5" s="1"/>
  <c r="J13" i="5"/>
  <c r="F14" i="5"/>
  <c r="I15" i="5" s="1"/>
  <c r="J14" i="5"/>
  <c r="J24" i="5"/>
  <c r="J34" i="5"/>
  <c r="J44" i="5"/>
  <c r="J54" i="5"/>
  <c r="J64" i="5"/>
  <c r="J74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74" i="5"/>
  <c r="J184" i="5"/>
  <c r="J194" i="5"/>
  <c r="J204" i="5"/>
  <c r="J214" i="5"/>
  <c r="J234" i="5"/>
  <c r="J244" i="5"/>
  <c r="J254" i="5"/>
  <c r="J264" i="5"/>
  <c r="J274" i="5"/>
  <c r="J284" i="5"/>
  <c r="J285" i="5"/>
  <c r="J286" i="5"/>
  <c r="J287" i="5"/>
  <c r="J4" i="5"/>
  <c r="Q171" i="4" l="1"/>
  <c r="R40" i="4"/>
  <c r="Q40" i="4"/>
  <c r="F25" i="5"/>
  <c r="F35" i="5" s="1"/>
  <c r="F45" i="5" s="1"/>
  <c r="F24" i="5"/>
  <c r="F34" i="5" s="1"/>
  <c r="I23" i="5"/>
  <c r="I30" i="5"/>
  <c r="I20" i="5"/>
  <c r="I26" i="5"/>
  <c r="I18" i="5"/>
  <c r="I40" i="5"/>
  <c r="F44" i="5"/>
  <c r="I35" i="5"/>
  <c r="J35" i="5" s="1"/>
  <c r="I224" i="5"/>
  <c r="F41" i="5"/>
  <c r="I32" i="5"/>
  <c r="F48" i="5"/>
  <c r="I39" i="5"/>
  <c r="F52" i="5"/>
  <c r="I43" i="5"/>
  <c r="J43" i="5" s="1"/>
  <c r="F26" i="5"/>
  <c r="I29" i="5"/>
  <c r="F37" i="5"/>
  <c r="I28" i="5"/>
  <c r="F55" i="5"/>
  <c r="I46" i="5"/>
  <c r="I22" i="5"/>
  <c r="F59" i="5"/>
  <c r="I50" i="5"/>
  <c r="F30" i="5"/>
  <c r="I19" i="5"/>
  <c r="J19" i="5" s="1"/>
  <c r="I33" i="5"/>
  <c r="I36" i="5"/>
  <c r="J50" i="5"/>
  <c r="J46" i="5"/>
  <c r="J26" i="5"/>
  <c r="J16" i="5"/>
  <c r="J15" i="5"/>
  <c r="J17" i="5"/>
  <c r="J11" i="5"/>
  <c r="J7" i="5"/>
  <c r="J10" i="5"/>
  <c r="J6" i="5"/>
  <c r="J9" i="5"/>
  <c r="J12" i="5"/>
  <c r="J8" i="5"/>
  <c r="Q173" i="4" l="1"/>
  <c r="Q172" i="4"/>
  <c r="Q41" i="4"/>
  <c r="R41" i="4"/>
  <c r="I25" i="5"/>
  <c r="J25" i="5" s="1"/>
  <c r="F69" i="5"/>
  <c r="I60" i="5"/>
  <c r="J60" i="5" s="1"/>
  <c r="F36" i="5"/>
  <c r="I27" i="5"/>
  <c r="J27" i="5" s="1"/>
  <c r="F58" i="5"/>
  <c r="I49" i="5"/>
  <c r="J49" i="5" s="1"/>
  <c r="F40" i="5"/>
  <c r="I31" i="5"/>
  <c r="F62" i="5"/>
  <c r="I53" i="5"/>
  <c r="J53" i="5" s="1"/>
  <c r="F51" i="5"/>
  <c r="I42" i="5"/>
  <c r="J42" i="5" s="1"/>
  <c r="F47" i="5"/>
  <c r="I38" i="5"/>
  <c r="F54" i="5"/>
  <c r="I45" i="5"/>
  <c r="J45" i="5" s="1"/>
  <c r="F65" i="5"/>
  <c r="I56" i="5"/>
  <c r="J56" i="5" s="1"/>
  <c r="J224" i="5"/>
  <c r="J39" i="5"/>
  <c r="J40" i="5"/>
  <c r="J36" i="5"/>
  <c r="J38" i="5"/>
  <c r="J28" i="5"/>
  <c r="J29" i="5"/>
  <c r="J18" i="5"/>
  <c r="J20" i="5"/>
  <c r="J30" i="5"/>
  <c r="Q42" i="4" l="1"/>
  <c r="R42" i="4"/>
  <c r="F75" i="5"/>
  <c r="I66" i="5"/>
  <c r="J66" i="5" s="1"/>
  <c r="F57" i="5"/>
  <c r="I48" i="5"/>
  <c r="J48" i="5" s="1"/>
  <c r="F72" i="5"/>
  <c r="I63" i="5"/>
  <c r="F79" i="5"/>
  <c r="I70" i="5"/>
  <c r="J70" i="5" s="1"/>
  <c r="F68" i="5"/>
  <c r="I59" i="5"/>
  <c r="J59" i="5" s="1"/>
  <c r="F64" i="5"/>
  <c r="I55" i="5"/>
  <c r="F61" i="5"/>
  <c r="I52" i="5"/>
  <c r="J52" i="5" s="1"/>
  <c r="F50" i="5"/>
  <c r="I41" i="5"/>
  <c r="J41" i="5" s="1"/>
  <c r="F46" i="5"/>
  <c r="I37" i="5"/>
  <c r="J37" i="5" s="1"/>
  <c r="J21" i="5"/>
  <c r="J31" i="5"/>
  <c r="Q43" i="4" l="1"/>
  <c r="R43" i="4"/>
  <c r="F56" i="5"/>
  <c r="I47" i="5"/>
  <c r="J47" i="5" s="1"/>
  <c r="F78" i="5"/>
  <c r="I69" i="5"/>
  <c r="J69" i="5" s="1"/>
  <c r="F85" i="5"/>
  <c r="F95" i="5" s="1"/>
  <c r="F105" i="5" s="1"/>
  <c r="F115" i="5" s="1"/>
  <c r="F125" i="5" s="1"/>
  <c r="F135" i="5" s="1"/>
  <c r="F145" i="5" s="1"/>
  <c r="F155" i="5" s="1"/>
  <c r="F165" i="5" s="1"/>
  <c r="I76" i="5"/>
  <c r="J76" i="5" s="1"/>
  <c r="J63" i="5"/>
  <c r="J55" i="5"/>
  <c r="F71" i="5"/>
  <c r="I62" i="5"/>
  <c r="J62" i="5" s="1"/>
  <c r="F82" i="5"/>
  <c r="I73" i="5"/>
  <c r="J73" i="5" s="1"/>
  <c r="F60" i="5"/>
  <c r="I51" i="5"/>
  <c r="J51" i="5" s="1"/>
  <c r="F74" i="5"/>
  <c r="I65" i="5"/>
  <c r="J65" i="5" s="1"/>
  <c r="F89" i="5"/>
  <c r="F99" i="5" s="1"/>
  <c r="F109" i="5" s="1"/>
  <c r="F119" i="5" s="1"/>
  <c r="F129" i="5" s="1"/>
  <c r="F139" i="5" s="1"/>
  <c r="F149" i="5" s="1"/>
  <c r="F159" i="5" s="1"/>
  <c r="F169" i="5" s="1"/>
  <c r="I80" i="5"/>
  <c r="J80" i="5" s="1"/>
  <c r="F67" i="5"/>
  <c r="I58" i="5"/>
  <c r="J58" i="5" s="1"/>
  <c r="J23" i="5"/>
  <c r="J22" i="5"/>
  <c r="J33" i="5"/>
  <c r="J32" i="5"/>
  <c r="F175" i="5" l="1"/>
  <c r="I166" i="5"/>
  <c r="J166" i="5" s="1"/>
  <c r="F66" i="5"/>
  <c r="I57" i="5"/>
  <c r="J57" i="5" s="1"/>
  <c r="F179" i="5"/>
  <c r="I170" i="5"/>
  <c r="F70" i="5"/>
  <c r="I61" i="5"/>
  <c r="J61" i="5" s="1"/>
  <c r="F81" i="5"/>
  <c r="I72" i="5"/>
  <c r="J72" i="5" s="1"/>
  <c r="F77" i="5"/>
  <c r="I68" i="5"/>
  <c r="J68" i="5" s="1"/>
  <c r="F84" i="5"/>
  <c r="F94" i="5" s="1"/>
  <c r="F104" i="5" s="1"/>
  <c r="F114" i="5" s="1"/>
  <c r="F124" i="5" s="1"/>
  <c r="F134" i="5" s="1"/>
  <c r="F144" i="5" s="1"/>
  <c r="F154" i="5" s="1"/>
  <c r="F164" i="5" s="1"/>
  <c r="I75" i="5"/>
  <c r="J75" i="5" s="1"/>
  <c r="F92" i="5"/>
  <c r="F102" i="5" s="1"/>
  <c r="F112" i="5" s="1"/>
  <c r="F122" i="5" s="1"/>
  <c r="F132" i="5" s="1"/>
  <c r="F142" i="5" s="1"/>
  <c r="F152" i="5" s="1"/>
  <c r="F162" i="5" s="1"/>
  <c r="F172" i="5" s="1"/>
  <c r="I83" i="5"/>
  <c r="J83" i="5" s="1"/>
  <c r="F88" i="5"/>
  <c r="F98" i="5" s="1"/>
  <c r="F108" i="5" s="1"/>
  <c r="F118" i="5" s="1"/>
  <c r="F128" i="5" s="1"/>
  <c r="F138" i="5" s="1"/>
  <c r="F148" i="5" s="1"/>
  <c r="F158" i="5" s="1"/>
  <c r="F168" i="5" s="1"/>
  <c r="I79" i="5"/>
  <c r="J79" i="5" s="1"/>
  <c r="F174" i="5" l="1"/>
  <c r="I165" i="5"/>
  <c r="J165" i="5" s="1"/>
  <c r="F189" i="5"/>
  <c r="I180" i="5"/>
  <c r="J180" i="5" s="1"/>
  <c r="F185" i="5"/>
  <c r="I176" i="5"/>
  <c r="J176" i="5" s="1"/>
  <c r="F178" i="5"/>
  <c r="I169" i="5"/>
  <c r="J169" i="5" s="1"/>
  <c r="F91" i="5"/>
  <c r="F101" i="5" s="1"/>
  <c r="F111" i="5" s="1"/>
  <c r="F121" i="5" s="1"/>
  <c r="F131" i="5" s="1"/>
  <c r="F141" i="5" s="1"/>
  <c r="F151" i="5" s="1"/>
  <c r="F161" i="5" s="1"/>
  <c r="F171" i="5" s="1"/>
  <c r="I82" i="5"/>
  <c r="J82" i="5" s="1"/>
  <c r="F182" i="5"/>
  <c r="I173" i="5"/>
  <c r="F87" i="5"/>
  <c r="F97" i="5" s="1"/>
  <c r="F107" i="5" s="1"/>
  <c r="F117" i="5" s="1"/>
  <c r="F127" i="5" s="1"/>
  <c r="F137" i="5" s="1"/>
  <c r="F147" i="5" s="1"/>
  <c r="F157" i="5" s="1"/>
  <c r="F167" i="5" s="1"/>
  <c r="I78" i="5"/>
  <c r="J78" i="5" s="1"/>
  <c r="F80" i="5"/>
  <c r="I71" i="5"/>
  <c r="J71" i="5" s="1"/>
  <c r="F76" i="5"/>
  <c r="I67" i="5"/>
  <c r="J67" i="5" s="1"/>
  <c r="J170" i="5"/>
  <c r="F177" i="5" l="1"/>
  <c r="I168" i="5"/>
  <c r="J168" i="5" s="1"/>
  <c r="F86" i="5"/>
  <c r="F96" i="5" s="1"/>
  <c r="F106" i="5" s="1"/>
  <c r="F116" i="5" s="1"/>
  <c r="F126" i="5" s="1"/>
  <c r="F136" i="5" s="1"/>
  <c r="F146" i="5" s="1"/>
  <c r="F156" i="5" s="1"/>
  <c r="F166" i="5" s="1"/>
  <c r="I77" i="5"/>
  <c r="J77" i="5" s="1"/>
  <c r="F181" i="5"/>
  <c r="I172" i="5"/>
  <c r="F195" i="5"/>
  <c r="I186" i="5"/>
  <c r="J186" i="5" s="1"/>
  <c r="F184" i="5"/>
  <c r="I175" i="5"/>
  <c r="J175" i="5" s="1"/>
  <c r="F90" i="5"/>
  <c r="F100" i="5" s="1"/>
  <c r="F110" i="5" s="1"/>
  <c r="F120" i="5" s="1"/>
  <c r="F130" i="5" s="1"/>
  <c r="F140" i="5" s="1"/>
  <c r="F150" i="5" s="1"/>
  <c r="F160" i="5" s="1"/>
  <c r="F170" i="5" s="1"/>
  <c r="I81" i="5"/>
  <c r="J81" i="5" s="1"/>
  <c r="F192" i="5"/>
  <c r="I183" i="5"/>
  <c r="J183" i="5" s="1"/>
  <c r="F188" i="5"/>
  <c r="I179" i="5"/>
  <c r="J179" i="5" s="1"/>
  <c r="F199" i="5"/>
  <c r="I190" i="5"/>
  <c r="J190" i="5" s="1"/>
  <c r="F198" i="5" l="1"/>
  <c r="I189" i="5"/>
  <c r="J189" i="5" s="1"/>
  <c r="F176" i="5"/>
  <c r="I167" i="5"/>
  <c r="J167" i="5" s="1"/>
  <c r="F180" i="5"/>
  <c r="I171" i="5"/>
  <c r="J171" i="5" s="1"/>
  <c r="F205" i="5"/>
  <c r="I196" i="5"/>
  <c r="J196" i="5" s="1"/>
  <c r="F209" i="5"/>
  <c r="I200" i="5"/>
  <c r="J200" i="5" s="1"/>
  <c r="F202" i="5"/>
  <c r="I193" i="5"/>
  <c r="J193" i="5" s="1"/>
  <c r="F194" i="5"/>
  <c r="I185" i="5"/>
  <c r="J185" i="5" s="1"/>
  <c r="F191" i="5"/>
  <c r="I182" i="5"/>
  <c r="J182" i="5" s="1"/>
  <c r="F187" i="5"/>
  <c r="I178" i="5"/>
  <c r="J178" i="5" s="1"/>
  <c r="J173" i="5"/>
  <c r="J172" i="5"/>
  <c r="F201" i="5" l="1"/>
  <c r="I192" i="5"/>
  <c r="J192" i="5" s="1"/>
  <c r="F212" i="5"/>
  <c r="I203" i="5"/>
  <c r="J203" i="5" s="1"/>
  <c r="F215" i="5"/>
  <c r="I206" i="5"/>
  <c r="J206" i="5" s="1"/>
  <c r="F186" i="5"/>
  <c r="I177" i="5"/>
  <c r="J177" i="5" s="1"/>
  <c r="F197" i="5"/>
  <c r="I188" i="5"/>
  <c r="J188" i="5" s="1"/>
  <c r="F204" i="5"/>
  <c r="I195" i="5"/>
  <c r="J195" i="5" s="1"/>
  <c r="F219" i="5"/>
  <c r="I210" i="5"/>
  <c r="J210" i="5" s="1"/>
  <c r="F190" i="5"/>
  <c r="I181" i="5"/>
  <c r="J181" i="5" s="1"/>
  <c r="F208" i="5"/>
  <c r="I199" i="5"/>
  <c r="J199" i="5" s="1"/>
  <c r="F200" i="5" l="1"/>
  <c r="I191" i="5"/>
  <c r="J191" i="5" s="1"/>
  <c r="F214" i="5"/>
  <c r="I205" i="5"/>
  <c r="J205" i="5" s="1"/>
  <c r="F196" i="5"/>
  <c r="I187" i="5"/>
  <c r="J187" i="5" s="1"/>
  <c r="F222" i="5"/>
  <c r="I213" i="5"/>
  <c r="J213" i="5" s="1"/>
  <c r="F218" i="5"/>
  <c r="I209" i="5"/>
  <c r="J209" i="5" s="1"/>
  <c r="F229" i="5"/>
  <c r="I220" i="5"/>
  <c r="J220" i="5" s="1"/>
  <c r="F207" i="5"/>
  <c r="I198" i="5"/>
  <c r="J198" i="5" s="1"/>
  <c r="F225" i="5"/>
  <c r="I216" i="5"/>
  <c r="J216" i="5" s="1"/>
  <c r="F211" i="5"/>
  <c r="I202" i="5"/>
  <c r="J202" i="5" s="1"/>
  <c r="F235" i="5" l="1"/>
  <c r="I226" i="5"/>
  <c r="J226" i="5" s="1"/>
  <c r="F239" i="5"/>
  <c r="I230" i="5"/>
  <c r="J230" i="5" s="1"/>
  <c r="F232" i="5"/>
  <c r="I223" i="5"/>
  <c r="J223" i="5" s="1"/>
  <c r="F224" i="5"/>
  <c r="I215" i="5"/>
  <c r="J215" i="5" s="1"/>
  <c r="F221" i="5"/>
  <c r="I212" i="5"/>
  <c r="J212" i="5" s="1"/>
  <c r="F217" i="5"/>
  <c r="I208" i="5"/>
  <c r="J208" i="5" s="1"/>
  <c r="F228" i="5"/>
  <c r="I219" i="5"/>
  <c r="J219" i="5" s="1"/>
  <c r="F206" i="5"/>
  <c r="I197" i="5"/>
  <c r="J197" i="5" s="1"/>
  <c r="F210" i="5"/>
  <c r="I201" i="5"/>
  <c r="J201" i="5" s="1"/>
  <c r="F216" i="5" l="1"/>
  <c r="I207" i="5"/>
  <c r="J207" i="5" s="1"/>
  <c r="F227" i="5"/>
  <c r="I218" i="5"/>
  <c r="J218" i="5" s="1"/>
  <c r="F234" i="5"/>
  <c r="I225" i="5"/>
  <c r="J225" i="5" s="1"/>
  <c r="F249" i="5"/>
  <c r="I240" i="5"/>
  <c r="J240" i="5" s="1"/>
  <c r="F220" i="5"/>
  <c r="I211" i="5"/>
  <c r="J211" i="5" s="1"/>
  <c r="F238" i="5"/>
  <c r="I229" i="5"/>
  <c r="J229" i="5" s="1"/>
  <c r="F231" i="5"/>
  <c r="I222" i="5"/>
  <c r="J222" i="5" s="1"/>
  <c r="F242" i="5"/>
  <c r="I233" i="5"/>
  <c r="J233" i="5" s="1"/>
  <c r="F245" i="5"/>
  <c r="I236" i="5"/>
  <c r="J236" i="5" s="1"/>
  <c r="F252" i="5" l="1"/>
  <c r="I243" i="5"/>
  <c r="J243" i="5" s="1"/>
  <c r="F248" i="5"/>
  <c r="I239" i="5"/>
  <c r="J239" i="5" s="1"/>
  <c r="F259" i="5"/>
  <c r="I250" i="5"/>
  <c r="J250" i="5" s="1"/>
  <c r="F237" i="5"/>
  <c r="I228" i="5"/>
  <c r="J228" i="5" s="1"/>
  <c r="F255" i="5"/>
  <c r="I246" i="5"/>
  <c r="J246" i="5" s="1"/>
  <c r="F241" i="5"/>
  <c r="I232" i="5"/>
  <c r="J232" i="5" s="1"/>
  <c r="F230" i="5"/>
  <c r="I221" i="5"/>
  <c r="J221" i="5" s="1"/>
  <c r="F244" i="5"/>
  <c r="I235" i="5"/>
  <c r="J235" i="5" s="1"/>
  <c r="F226" i="5"/>
  <c r="I217" i="5"/>
  <c r="J217" i="5" s="1"/>
  <c r="F254" i="5" l="1"/>
  <c r="I245" i="5"/>
  <c r="J245" i="5" s="1"/>
  <c r="F251" i="5"/>
  <c r="I242" i="5"/>
  <c r="J242" i="5" s="1"/>
  <c r="F247" i="5"/>
  <c r="I238" i="5"/>
  <c r="J238" i="5" s="1"/>
  <c r="F258" i="5"/>
  <c r="I249" i="5"/>
  <c r="J249" i="5" s="1"/>
  <c r="F236" i="5"/>
  <c r="I227" i="5"/>
  <c r="J227" i="5" s="1"/>
  <c r="F240" i="5"/>
  <c r="I231" i="5"/>
  <c r="J231" i="5" s="1"/>
  <c r="F265" i="5"/>
  <c r="I256" i="5"/>
  <c r="J256" i="5" s="1"/>
  <c r="F269" i="5"/>
  <c r="I260" i="5"/>
  <c r="J260" i="5" s="1"/>
  <c r="F262" i="5"/>
  <c r="I253" i="5"/>
  <c r="J253" i="5" s="1"/>
  <c r="F272" i="5" l="1"/>
  <c r="I263" i="5"/>
  <c r="J263" i="5" s="1"/>
  <c r="F275" i="5"/>
  <c r="I266" i="5"/>
  <c r="J266" i="5" s="1"/>
  <c r="F246" i="5"/>
  <c r="I237" i="5"/>
  <c r="J237" i="5" s="1"/>
  <c r="F257" i="5"/>
  <c r="I248" i="5"/>
  <c r="J248" i="5" s="1"/>
  <c r="F264" i="5"/>
  <c r="I255" i="5"/>
  <c r="J255" i="5" s="1"/>
  <c r="F279" i="5"/>
  <c r="I280" i="5" s="1"/>
  <c r="J280" i="5" s="1"/>
  <c r="I270" i="5"/>
  <c r="J270" i="5" s="1"/>
  <c r="F250" i="5"/>
  <c r="I241" i="5"/>
  <c r="J241" i="5" s="1"/>
  <c r="F268" i="5"/>
  <c r="I259" i="5"/>
  <c r="J259" i="5" s="1"/>
  <c r="F261" i="5"/>
  <c r="I252" i="5"/>
  <c r="J252" i="5" s="1"/>
  <c r="F278" i="5" l="1"/>
  <c r="I279" i="5" s="1"/>
  <c r="J279" i="5" s="1"/>
  <c r="I269" i="5"/>
  <c r="J269" i="5" s="1"/>
  <c r="F267" i="5"/>
  <c r="I258" i="5"/>
  <c r="J258" i="5" s="1"/>
  <c r="F285" i="5"/>
  <c r="I276" i="5"/>
  <c r="J276" i="5" s="1"/>
  <c r="F271" i="5"/>
  <c r="I262" i="5"/>
  <c r="J262" i="5" s="1"/>
  <c r="F260" i="5"/>
  <c r="I251" i="5"/>
  <c r="J251" i="5" s="1"/>
  <c r="F274" i="5"/>
  <c r="I265" i="5"/>
  <c r="J265" i="5" s="1"/>
  <c r="F256" i="5"/>
  <c r="I247" i="5"/>
  <c r="J247" i="5" s="1"/>
  <c r="F282" i="5"/>
  <c r="I283" i="5" s="1"/>
  <c r="J283" i="5" s="1"/>
  <c r="I273" i="5"/>
  <c r="J273" i="5" s="1"/>
  <c r="F284" i="5" l="1"/>
  <c r="I275" i="5"/>
  <c r="J275" i="5" s="1"/>
  <c r="F281" i="5"/>
  <c r="I282" i="5" s="1"/>
  <c r="J282" i="5" s="1"/>
  <c r="I272" i="5"/>
  <c r="J272" i="5" s="1"/>
  <c r="F277" i="5"/>
  <c r="I268" i="5"/>
  <c r="J268" i="5" s="1"/>
  <c r="F266" i="5"/>
  <c r="I257" i="5"/>
  <c r="J257" i="5" s="1"/>
  <c r="F270" i="5"/>
  <c r="I261" i="5"/>
  <c r="J261" i="5" s="1"/>
  <c r="F276" i="5" l="1"/>
  <c r="I267" i="5"/>
  <c r="J267" i="5" s="1"/>
  <c r="F280" i="5"/>
  <c r="I281" i="5" s="1"/>
  <c r="J281" i="5" s="1"/>
  <c r="I271" i="5"/>
  <c r="J271" i="5" s="1"/>
  <c r="F287" i="5"/>
  <c r="I278" i="5"/>
  <c r="J278" i="5" s="1"/>
  <c r="F286" i="5" l="1"/>
  <c r="I277" i="5"/>
  <c r="J277" i="5" s="1"/>
</calcChain>
</file>

<file path=xl/comments1.xml><?xml version="1.0" encoding="utf-8"?>
<comments xmlns="http://schemas.openxmlformats.org/spreadsheetml/2006/main">
  <authors>
    <author>作者</author>
  </authors>
  <commentList>
    <comment ref="I2" authorId="0">
      <text/>
    </comment>
    <comment ref="O2" authorId="0">
      <text>
        <r>
          <rPr>
            <b/>
            <sz val="9"/>
            <rFont val="宋体"/>
            <family val="3"/>
            <charset val="134"/>
          </rPr>
          <t>说明：
关联属性，
1，物理攻击力，2法术攻击力
伤害类型：
1，物理攻击
2.法术攻击
3.火属性攻击
4.水属性攻击
5.雷属性攻击
6.风属性攻击</t>
        </r>
      </text>
    </comment>
    <comment ref="P2" authorId="0">
      <text>
        <r>
          <rPr>
            <b/>
            <sz val="9"/>
            <rFont val="宋体"/>
            <family val="3"/>
            <charset val="134"/>
          </rPr>
          <t>PC:类型状态一块，需做成与装备模块共通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rFont val="宋体"/>
            <family val="3"/>
            <charset val="134"/>
          </rPr>
          <t>说明：
关联属性，
1，物理攻击力，2法术攻击力
伤害类型：
1，物理攻击
2.法术攻击
3.火属性攻击
4.水属性攻击
5.雷属性攻击
6.风属性攻击</t>
        </r>
      </text>
    </comment>
    <comment ref="M2" authorId="0">
      <text>
        <r>
          <rPr>
            <b/>
            <sz val="9"/>
            <rFont val="宋体"/>
            <family val="3"/>
            <charset val="134"/>
          </rPr>
          <t>PC:类型状态一块，需做成与装备模块共通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family val="3"/>
            <charset val="134"/>
          </rPr>
          <t>说明：
关联属性，
1，物理攻击力，2法术攻击力
伤害类型：
1，物理攻击
2.法术攻击
3.火属性攻击
4.水属性攻击
5.雷属性攻击
6.风属性攻击</t>
        </r>
      </text>
    </comment>
    <comment ref="K2" authorId="0">
      <text>
        <r>
          <rPr>
            <b/>
            <sz val="9"/>
            <rFont val="宋体"/>
            <family val="3"/>
            <charset val="134"/>
          </rPr>
          <t>PC:类型状态一块，需做成与装备模块共通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I2" authorId="0">
      <text/>
    </comment>
  </commentList>
</comments>
</file>

<file path=xl/sharedStrings.xml><?xml version="1.0" encoding="utf-8"?>
<sst xmlns="http://schemas.openxmlformats.org/spreadsheetml/2006/main" count="6520" uniqueCount="1228">
  <si>
    <t>tab</t>
  </si>
  <si>
    <t>skill_id</t>
  </si>
  <si>
    <t>secondarySkill_id</t>
  </si>
  <si>
    <t>careerType</t>
  </si>
  <si>
    <t>level</t>
  </si>
  <si>
    <t>name</t>
  </si>
  <si>
    <t>description2</t>
  </si>
  <si>
    <t>description</t>
  </si>
  <si>
    <t>upgrade_money</t>
  </si>
  <si>
    <t>need_role_lvl</t>
  </si>
  <si>
    <t>need_role_lzs</t>
  </si>
  <si>
    <t>CD</t>
  </si>
  <si>
    <t>duration</t>
  </si>
  <si>
    <t>skillRange</t>
  </si>
  <si>
    <t>percentAttack</t>
  </si>
  <si>
    <t>skillHit</t>
  </si>
  <si>
    <t>HitNum</t>
  </si>
  <si>
    <t>sustainHP</t>
  </si>
  <si>
    <t>actions</t>
  </si>
  <si>
    <t>playEffect</t>
  </si>
  <si>
    <t>disTarge</t>
  </si>
  <si>
    <t>hitTime</t>
  </si>
  <si>
    <t>skillIcon</t>
  </si>
  <si>
    <t>序列</t>
  </si>
  <si>
    <t>技能ID</t>
  </si>
  <si>
    <t>次级技能ID</t>
  </si>
  <si>
    <t>职业（1.剑士,2格斗家,3枪手,4怪物）</t>
  </si>
  <si>
    <t>技能等级</t>
  </si>
  <si>
    <t>技能名称</t>
  </si>
  <si>
    <t>补充描述</t>
  </si>
  <si>
    <t>技能描述</t>
  </si>
  <si>
    <t>升级需要货币（技能玉）</t>
  </si>
  <si>
    <t>升级所需玩家等级</t>
  </si>
  <si>
    <t>升级所需玩家转生次数</t>
  </si>
  <si>
    <t>技能伤害范围（0|线1|矩形|2半径）</t>
  </si>
  <si>
    <t>伤害百分比（关联属性:伤害类型:伤害比例）</t>
  </si>
  <si>
    <t>技能状态（作用目标:技能状态:数值#作用目标:技能状态:数值）</t>
  </si>
  <si>
    <t>攻击次数</t>
  </si>
  <si>
    <t>持续伤害、回复(目标、自己)</t>
  </si>
  <si>
    <t>起手动作配置(动作类型|特效id|特效是否带方向#)</t>
  </si>
  <si>
    <t>释放是否需要目标以及距离</t>
  </si>
  <si>
    <t>延迟命中</t>
  </si>
  <si>
    <t>技能图标</t>
  </si>
  <si>
    <t>int</t>
  </si>
  <si>
    <t>string</t>
  </si>
  <si>
    <t>蓄力向前斩击,连续攻击3次穿过的敌人,造成&amp;1%+&amp;2的物理伤害</t>
  </si>
  <si>
    <t>0,6</t>
  </si>
  <si>
    <t>1:-100:2:1,1</t>
  </si>
  <si>
    <t>崩裂</t>
  </si>
  <si>
    <t>蓄力向前斩击,眩晕穿过敌人一段时间,造成&amp;1%的物理伤害</t>
  </si>
  <si>
    <t>蓄力向前斩击,对穿过的敌人,产生3把剑攻击</t>
  </si>
  <si>
    <t>炎爆</t>
  </si>
  <si>
    <t>蓄力向前斩击,被攻击者受到火焰伤害持续5秒</t>
  </si>
  <si>
    <t>0:50:3</t>
  </si>
  <si>
    <t>攻击5次敌人,攻击敌人的数量增加3</t>
  </si>
  <si>
    <t>1,3,3</t>
  </si>
  <si>
    <t>1:1:120</t>
  </si>
  <si>
    <t>0</t>
  </si>
  <si>
    <t>攻击5次敌人,技能暴击几率提升20%</t>
  </si>
  <si>
    <t>1:1:110</t>
  </si>
  <si>
    <t>0:10:20</t>
  </si>
  <si>
    <t>攻击5次敌人,冰冻目标,使目标2秒内占时无法攻击</t>
  </si>
  <si>
    <t>2:4:115</t>
  </si>
  <si>
    <t>1:49:2</t>
  </si>
  <si>
    <t>攻击5次敌人,火焰伤害按次数逐渐增加,130%,150%,170%,200%,250%</t>
  </si>
  <si>
    <t>攻击提高+30%,力量+10%</t>
  </si>
  <si>
    <t>infinite</t>
  </si>
  <si>
    <t>血量提升+30%,体力+10%</t>
  </si>
  <si>
    <t>每1点智力附加5点额外伤害,属性伤害增加10%</t>
  </si>
  <si>
    <t>增加暴击率,暴击伤害</t>
  </si>
  <si>
    <t>增加攻击速度增加35%,攻击提升50%,持续15秒</t>
  </si>
  <si>
    <t>0:6:50#0:13:35</t>
  </si>
  <si>
    <t>防御增加30%,增加血量上限25%,持续15秒</t>
  </si>
  <si>
    <t>0:7:30#0:12:25</t>
  </si>
  <si>
    <t>冰属性伤害增加30%,暴击率提升15%,持续15秒</t>
  </si>
  <si>
    <t>0:42:30#0:10:15</t>
  </si>
  <si>
    <t>火属性伤害增加50%,持续20秒</t>
  </si>
  <si>
    <t>剑气领域</t>
  </si>
  <si>
    <t>向下方大范围连续斩击,下方范围内,共计21次攻击</t>
  </si>
  <si>
    <t>1,5,5</t>
  </si>
  <si>
    <t>1:-100:20:0.2,0.2,0.2,0.2,0.2,0.2,0.2,0.2,0.2,0.2,0.2,0.2,0.2,0.2,0.2,0.2,0.2,0.2,0.2,0.2</t>
  </si>
  <si>
    <t>虚空圆舞</t>
  </si>
  <si>
    <t>下方由原形范围内向外进行范围攻击,共计9次</t>
  </si>
  <si>
    <t>1:-100:8:0.2,0.2,0.2,0.2,0.2,0.2,0.2,0.2</t>
  </si>
  <si>
    <t>向下方大范围连续冰属性斩击,下方范围内,共计12次攻击,被攻击的目标冰冻状态</t>
  </si>
  <si>
    <t>1:-100:11:0.2,0.2,0.2,0.2,0.2,0.2,0.2,0.2,0.2,0.2,0.2</t>
  </si>
  <si>
    <t>黑炎炼狱</t>
  </si>
  <si>
    <t>向下方大范围连续火属性斩击,下方范围内,共计15次攻击</t>
  </si>
  <si>
    <t>1:-100:14:0.2,0.2,0.2,0.2,0.2,0.2,0.2,0.2,0.2,0.2,0.2,0.2,0.2,0.2</t>
  </si>
  <si>
    <t>气凝万里</t>
  </si>
  <si>
    <t>剑气向一个方向飞出,造成巨大杀伤力</t>
  </si>
  <si>
    <t>1,6,6</t>
  </si>
  <si>
    <t>固若金汤</t>
  </si>
  <si>
    <t>剑气环绕周圈,对周围敌人造成巨大伤害,持续5秒</t>
  </si>
  <si>
    <t>1:1:320</t>
  </si>
  <si>
    <t>绝对零度</t>
  </si>
  <si>
    <t>剑气化为蓝色冰剑,向一个方向飞出,造成巨大杀伤力并冰冻敌人2秒</t>
  </si>
  <si>
    <t>剑气化为炙热白剑,向一个方向飞出,造成巨大杀伤力并使目标爆炸</t>
  </si>
  <si>
    <t>召唤千万飞剑向一点攻击</t>
  </si>
  <si>
    <t>1,8,8</t>
  </si>
  <si>
    <t>召唤剑向目标砸下,范围内受到伤害</t>
  </si>
  <si>
    <t>1:-100:4:0.2,0.2,0.2,0.2</t>
  </si>
  <si>
    <t>剑气凝结为一把巨剑,由空中向下砸去</t>
  </si>
  <si>
    <t>多把剑旋转形成风暴,对范围了敌人造成伤害</t>
  </si>
  <si>
    <t>普通攻击</t>
  </si>
  <si>
    <t>fight,100100,1</t>
  </si>
  <si>
    <t>fight</t>
  </si>
  <si>
    <t>状态ID（同时也是类型）</t>
  </si>
  <si>
    <t>类型</t>
  </si>
  <si>
    <t>说明</t>
  </si>
  <si>
    <t>数值栏加成方式</t>
  </si>
  <si>
    <t>相同技能效果处理</t>
  </si>
  <si>
    <t>伤害</t>
  </si>
  <si>
    <t>减掉一定血量值</t>
  </si>
  <si>
    <t>数字加成</t>
  </si>
  <si>
    <t>新的取代前面的</t>
  </si>
  <si>
    <t>力power</t>
  </si>
  <si>
    <t>增加力量百分比值，当前所有数值的百分比</t>
  </si>
  <si>
    <t>百分比加成</t>
  </si>
  <si>
    <t>叠加，乘积</t>
  </si>
  <si>
    <t>智intellect</t>
  </si>
  <si>
    <t>敏alacrity</t>
  </si>
  <si>
    <t>体physique</t>
  </si>
  <si>
    <t>物理攻击attackInit</t>
  </si>
  <si>
    <t>物理防御armorInit</t>
  </si>
  <si>
    <t>魔法攻击magicAttack</t>
  </si>
  <si>
    <t>魔法防御magicArmorInit</t>
  </si>
  <si>
    <t>暴击率critRate</t>
  </si>
  <si>
    <t>暴击伤害critDamage</t>
  </si>
  <si>
    <t>生命值blood</t>
  </si>
  <si>
    <t>攻击速度attackSpeed</t>
  </si>
  <si>
    <t>技能伤害增加akillDamage</t>
  </si>
  <si>
    <t>伤害减免damageReduction</t>
  </si>
  <si>
    <t>技能CDskillInterval</t>
  </si>
  <si>
    <t>火属性伤害fireDamage</t>
  </si>
  <si>
    <t>水属性伤害waterDamage</t>
  </si>
  <si>
    <t>雷属性伤害thunderDamage</t>
  </si>
  <si>
    <t>风属性伤害windDamage</t>
  </si>
  <si>
    <t>火属性防御fireDefenses</t>
  </si>
  <si>
    <t>水属性防御waterDefense</t>
  </si>
  <si>
    <t>雷属性防御thunderDefense</t>
  </si>
  <si>
    <t>风属性防御windDefense</t>
  </si>
  <si>
    <t>减血百分比</t>
  </si>
  <si>
    <t>百分比</t>
  </si>
  <si>
    <t>眩晕</t>
  </si>
  <si>
    <t>不能攻击，不能移动</t>
  </si>
  <si>
    <t>固定</t>
  </si>
  <si>
    <t>无敌</t>
  </si>
  <si>
    <t>不受限制，不受伤害，可攻击对方</t>
  </si>
  <si>
    <t>无</t>
  </si>
  <si>
    <t>反伤</t>
  </si>
  <si>
    <t>将对方攻击一部分伤害反弹至施法者身上</t>
  </si>
  <si>
    <t>吸血</t>
  </si>
  <si>
    <t>攻击后，恢复自身一部分血量值</t>
  </si>
  <si>
    <t>智力变伤害</t>
  </si>
  <si>
    <t>属性伤害百分比</t>
  </si>
  <si>
    <t>冰冻</t>
  </si>
  <si>
    <r>
      <t>1,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</t>
    </r>
    <phoneticPr fontId="7" type="noConversion"/>
  </si>
  <si>
    <t>伤害百分比（关联属性</t>
  </si>
  <si>
    <t>伤害类型</t>
  </si>
  <si>
    <t>伤害比例）</t>
  </si>
  <si>
    <t>1:1:138</t>
  </si>
  <si>
    <t>1:1:126</t>
  </si>
  <si>
    <t>1:1:165</t>
  </si>
  <si>
    <t>2:4:132</t>
  </si>
  <si>
    <t>2:4:218</t>
  </si>
  <si>
    <t>等级</t>
    <phoneticPr fontId="7" type="noConversion"/>
  </si>
  <si>
    <t>1:1:142</t>
  </si>
  <si>
    <t>1:1:176</t>
  </si>
  <si>
    <t>1:1:166</t>
  </si>
  <si>
    <t>1:1:156</t>
  </si>
  <si>
    <t>1:1:174</t>
  </si>
  <si>
    <t>1:1:192</t>
  </si>
  <si>
    <t>1:1:210</t>
  </si>
  <si>
    <t>1:1:228</t>
  </si>
  <si>
    <t>1:1:246</t>
  </si>
  <si>
    <t>1:1:264</t>
  </si>
  <si>
    <t>1:1:282</t>
  </si>
  <si>
    <t>1:1:143</t>
  </si>
  <si>
    <t>1:1:159</t>
  </si>
  <si>
    <t>1:1:209</t>
  </si>
  <si>
    <t>1:1:225</t>
  </si>
  <si>
    <t>1:1:242</t>
  </si>
  <si>
    <t>1:1:258</t>
  </si>
  <si>
    <t>2:4:149</t>
  </si>
  <si>
    <t>2:4:166</t>
  </si>
  <si>
    <t>2:4:184</t>
  </si>
  <si>
    <t>2:4:201</t>
  </si>
  <si>
    <t>2:4:235</t>
  </si>
  <si>
    <t>2:4:253</t>
  </si>
  <si>
    <t>2:4:270</t>
  </si>
  <si>
    <t>1:1:152</t>
  </si>
  <si>
    <t>1:1:164</t>
  </si>
  <si>
    <t>1:1:188</t>
  </si>
  <si>
    <t>1:1:384</t>
  </si>
  <si>
    <t>1:1:960</t>
  </si>
  <si>
    <t>1:35:2</t>
  </si>
  <si>
    <t>1:35:2</t>
    <phoneticPr fontId="7" type="noConversion"/>
  </si>
  <si>
    <t>0:10:2</t>
  </si>
  <si>
    <t>0:10:2</t>
    <phoneticPr fontId="7" type="noConversion"/>
  </si>
  <si>
    <t>0:10:4</t>
  </si>
  <si>
    <t>0:10:4</t>
    <phoneticPr fontId="7" type="noConversion"/>
  </si>
  <si>
    <t>0:10:6</t>
  </si>
  <si>
    <t>0:10:6</t>
    <phoneticPr fontId="7" type="noConversion"/>
  </si>
  <si>
    <t>0:10:8</t>
  </si>
  <si>
    <t>0:10:8</t>
    <phoneticPr fontId="7" type="noConversion"/>
  </si>
  <si>
    <t>0:10:10</t>
  </si>
  <si>
    <t>0:10:10</t>
    <phoneticPr fontId="7" type="noConversion"/>
  </si>
  <si>
    <t>0:10:12</t>
  </si>
  <si>
    <t>0:10:12</t>
    <phoneticPr fontId="7" type="noConversion"/>
  </si>
  <si>
    <t>0:10:14</t>
  </si>
  <si>
    <t>0:10:14</t>
    <phoneticPr fontId="7" type="noConversion"/>
  </si>
  <si>
    <t>0:10:16</t>
  </si>
  <si>
    <t>0:10:16</t>
    <phoneticPr fontId="7" type="noConversion"/>
  </si>
  <si>
    <t>0:10:18</t>
  </si>
  <si>
    <t>0:10:18</t>
    <phoneticPr fontId="7" type="noConversion"/>
  </si>
  <si>
    <t>0:39:5#0:40:11</t>
    <phoneticPr fontId="7" type="noConversion"/>
  </si>
  <si>
    <t>0:39:5#0:40:12</t>
    <phoneticPr fontId="7" type="noConversion"/>
  </si>
  <si>
    <t>0:39:5#0:40:13</t>
  </si>
  <si>
    <t>0:39:5#0:40:14</t>
  </si>
  <si>
    <t>0:39:5#0:40:15</t>
  </si>
  <si>
    <t>0:39:5#0:40:16</t>
  </si>
  <si>
    <t>0:39:5#0:40:17</t>
  </si>
  <si>
    <t>0:39:5#0:40:18</t>
  </si>
  <si>
    <t>0:39:5#0:40:19</t>
  </si>
  <si>
    <t>0:39:5#0:40:20</t>
  </si>
  <si>
    <t>0:12:30#0:5:11</t>
    <phoneticPr fontId="7" type="noConversion"/>
  </si>
  <si>
    <t>0:12:30#0:5:12</t>
  </si>
  <si>
    <t>0:12:30#0:5:13</t>
  </si>
  <si>
    <t>0:12:30#0:5:14</t>
  </si>
  <si>
    <t>0:12:30#0:5:15</t>
  </si>
  <si>
    <t>0:12:30#0:5:16</t>
  </si>
  <si>
    <t>0:12:30#0:5:17</t>
  </si>
  <si>
    <t>0:12:30#0:5:18</t>
  </si>
  <si>
    <t>0:12:30#0:5:19</t>
  </si>
  <si>
    <t>0:12:30#0:5:20</t>
  </si>
  <si>
    <t>0:6:30#0:2:12</t>
    <phoneticPr fontId="7" type="noConversion"/>
  </si>
  <si>
    <t>0:6:30#0:2:14</t>
    <phoneticPr fontId="7" type="noConversion"/>
  </si>
  <si>
    <t>0:6:30#0:2:16</t>
  </si>
  <si>
    <t>0:6:30#0:2:18</t>
  </si>
  <si>
    <t>0:6:30#0:2:20</t>
  </si>
  <si>
    <t>0:6:30#0:2:22</t>
  </si>
  <si>
    <t>0:6:30#0:2:24</t>
  </si>
  <si>
    <t>0:6:30#0:2:26</t>
  </si>
  <si>
    <t>0:6:30#0:2:28</t>
  </si>
  <si>
    <t>0:6:30#0:2:30</t>
  </si>
  <si>
    <t>0:10:5#0:11:55</t>
    <phoneticPr fontId="7" type="noConversion"/>
  </si>
  <si>
    <t>0:10:5#0:11:60</t>
    <phoneticPr fontId="7" type="noConversion"/>
  </si>
  <si>
    <t>0:10:5#0:11:65</t>
  </si>
  <si>
    <t>0:10:5#0:11:70</t>
  </si>
  <si>
    <t>0:10:5#0:11:75</t>
  </si>
  <si>
    <t>0:10:5#0:11:80</t>
  </si>
  <si>
    <t>0:10:5#0:11:85</t>
  </si>
  <si>
    <t>0:10:5#0:11:90</t>
  </si>
  <si>
    <t>0:10:5#0:11:95</t>
  </si>
  <si>
    <t>0:10:5#0:11:100</t>
  </si>
  <si>
    <t>0:6:10#0:13:35</t>
    <phoneticPr fontId="7" type="noConversion"/>
  </si>
  <si>
    <t>0:6:20#0:13:35</t>
    <phoneticPr fontId="7" type="noConversion"/>
  </si>
  <si>
    <t>0:6:30#0:13:35</t>
    <phoneticPr fontId="7" type="noConversion"/>
  </si>
  <si>
    <t>0:6:40#0:13:35</t>
    <phoneticPr fontId="7" type="noConversion"/>
  </si>
  <si>
    <t>0:6:60#0:13:35</t>
    <phoneticPr fontId="7" type="noConversion"/>
  </si>
  <si>
    <t>0:6:70#0:13:35</t>
    <phoneticPr fontId="7" type="noConversion"/>
  </si>
  <si>
    <t>0:6:80#0:13:35</t>
    <phoneticPr fontId="7" type="noConversion"/>
  </si>
  <si>
    <t>0:6:90#0:13:35</t>
    <phoneticPr fontId="7" type="noConversion"/>
  </si>
  <si>
    <t>0:6:100#0:13:35</t>
    <phoneticPr fontId="7" type="noConversion"/>
  </si>
  <si>
    <t>0:7:30#0:12:5</t>
    <phoneticPr fontId="7" type="noConversion"/>
  </si>
  <si>
    <t>0:7:30#0:12:10</t>
    <phoneticPr fontId="7" type="noConversion"/>
  </si>
  <si>
    <t>0:7:30#0:12:15</t>
  </si>
  <si>
    <t>0:7:30#0:12:20</t>
  </si>
  <si>
    <t>0:7:30#0:12:30</t>
  </si>
  <si>
    <t>0:7:30#0:12:35</t>
  </si>
  <si>
    <t>0:7:30#0:12:40</t>
  </si>
  <si>
    <t>0:7:30#0:12:45</t>
  </si>
  <si>
    <t>0:7:30#0:12:50</t>
  </si>
  <si>
    <t>0:42:30#0:10:6</t>
    <phoneticPr fontId="7" type="noConversion"/>
  </si>
  <si>
    <t>0:42:30#0:10:7</t>
    <phoneticPr fontId="7" type="noConversion"/>
  </si>
  <si>
    <t>0:42:30#0:10:8</t>
  </si>
  <si>
    <t>0:42:30#0:10:9</t>
  </si>
  <si>
    <t>0:42:30#0:10:10</t>
  </si>
  <si>
    <t>0:42:30#0:10:11</t>
  </si>
  <si>
    <t>0:42:30#0:10:12</t>
  </si>
  <si>
    <t>0:42:30#0:10:13</t>
  </si>
  <si>
    <t>0:42:30#0:10:14</t>
  </si>
  <si>
    <t>0:41:55</t>
    <phoneticPr fontId="7" type="noConversion"/>
  </si>
  <si>
    <t>0:41:65</t>
  </si>
  <si>
    <t>0:41:70</t>
  </si>
  <si>
    <t>0:41:75</t>
  </si>
  <si>
    <t>0:41:80</t>
  </si>
  <si>
    <t>0:41:85</t>
  </si>
  <si>
    <t>0:41:90</t>
  </si>
  <si>
    <t>0:41:95</t>
  </si>
  <si>
    <t>0:41:60</t>
    <phoneticPr fontId="7" type="noConversion"/>
  </si>
  <si>
    <t>0:41:100</t>
  </si>
  <si>
    <t>1:-100:3:1,1,1</t>
    <phoneticPr fontId="7" type="noConversion"/>
  </si>
  <si>
    <t>技能释放效果(特效类型，特效ID，作用类型，播放次数，播放时间，是否带方向))</t>
    <phoneticPr fontId="7" type="noConversion"/>
  </si>
  <si>
    <t>释放系数（时间CD（单位毫秒））</t>
    <phoneticPr fontId="7" type="noConversion"/>
  </si>
  <si>
    <t>持续时间（单位毫秒）</t>
    <phoneticPr fontId="7" type="noConversion"/>
  </si>
  <si>
    <t>initialScore</t>
  </si>
  <si>
    <t>int</t>
    <phoneticPr fontId="7" type="noConversion"/>
  </si>
  <si>
    <t>战力</t>
    <phoneticPr fontId="7" type="noConversion"/>
  </si>
  <si>
    <t>技能状态（作用目标:技能状态:数值:增加类型#作用目标:技能状态:数值:增加类型）0数值，1百分比</t>
    <phoneticPr fontId="7" type="noConversion"/>
  </si>
  <si>
    <t>蓄力向前斩击,连续攻击穿过的敌人,造成</t>
    <phoneticPr fontId="8" type="noConversion"/>
  </si>
  <si>
    <t>%的伤害以及</t>
    <phoneticPr fontId="8" type="noConversion"/>
  </si>
  <si>
    <t>额外伤害</t>
    <phoneticPr fontId="8" type="noConversion"/>
  </si>
  <si>
    <t>蓄力向前斩击,连续攻击穿过的敌人,造成75%的伤害以及450额外伤害</t>
  </si>
  <si>
    <t>蓄力向前斩击,连续攻击穿过的敌人,造成86%的伤害以及940额外伤害</t>
  </si>
  <si>
    <t>蓄力向前斩击,连续攻击穿过的敌人,造成97%的伤害以及1994额外伤害</t>
  </si>
  <si>
    <t>蓄力向前斩击,连续攻击穿过的敌人,造成108%的伤害以及5112额外伤害</t>
  </si>
  <si>
    <t>蓄力向前斩击,连续攻击穿过的敌人,造成120%的伤害以及15000额外伤害</t>
  </si>
  <si>
    <t>蓄力向前斩击,连续攻击穿过的敌人,造成131%的伤害以及46153额外伤害</t>
  </si>
  <si>
    <t>蓄力向前斩击,连续攻击穿过的敌人,造成142%的伤害以及147093额外伤害</t>
  </si>
  <si>
    <t>蓄力向前斩击,连续攻击穿过的敌人,造成153%的伤害以及479613额外伤害</t>
  </si>
  <si>
    <t>蓄力向前斩击,连续攻击穿过的敌人,造成165%的伤害以及1618737额外伤害</t>
  </si>
  <si>
    <t>蓄力向前斩击,连续攻击穿过的敌人,造成176%的伤害以及5452656额外伤害</t>
  </si>
  <si>
    <t>蓄力向前斩击,眩晕穿过敌人一段时间,造成</t>
  </si>
  <si>
    <t>%的物理伤害</t>
  </si>
  <si>
    <t>蓄力向前斩击,眩晕穿过敌人一段时间,造成115%的物理伤害</t>
  </si>
  <si>
    <t>蓄力向前斩击,眩晕穿过敌人一段时间,造成132%的物理伤害</t>
  </si>
  <si>
    <t>蓄力向前斩击,眩晕穿过敌人一段时间,造成149%的物理伤害</t>
  </si>
  <si>
    <t>蓄力向前斩击,眩晕穿过敌人一段时间,造成166%的物理伤害</t>
  </si>
  <si>
    <t>蓄力向前斩击,眩晕穿过敌人一段时间,造成184%的物理伤害</t>
  </si>
  <si>
    <t>蓄力向前斩击,眩晕穿过敌人一段时间,造成201%的物理伤害</t>
  </si>
  <si>
    <t>蓄力向前斩击,眩晕穿过敌人一段时间,造成218%的物理伤害</t>
  </si>
  <si>
    <t>蓄力向前斩击,眩晕穿过敌人一段时间,造成235%的物理伤害</t>
  </si>
  <si>
    <t>蓄力向前斩击,眩晕穿过敌人一段时间,造成253%的物理伤害</t>
  </si>
  <si>
    <t>蓄力向前斩击,眩晕穿过敌人一段时间,造成270%的物理伤害</t>
  </si>
  <si>
    <t>%暴击，持续一段时间</t>
    <phoneticPr fontId="8" type="noConversion"/>
  </si>
  <si>
    <t>蓄力向前斩击,穿过敌人一段时间,造成</t>
    <phoneticPr fontId="8" type="noConversion"/>
  </si>
  <si>
    <t>0:10:3</t>
  </si>
  <si>
    <t>0:10:5</t>
  </si>
  <si>
    <t>0:10:7</t>
  </si>
  <si>
    <t>0:10:9</t>
  </si>
  <si>
    <t>%的法术伤害，并增加</t>
    <phoneticPr fontId="8" type="noConversion"/>
  </si>
  <si>
    <t>蓄力向前斩击,穿过敌人一段时间,造成80%的法术伤害，并增加1%暴击，持续一段时间</t>
  </si>
  <si>
    <t>蓄力向前斩击,穿过敌人一段时间,造成92%的法术伤害，并增加2%暴击，持续一段时间</t>
  </si>
  <si>
    <t>蓄力向前斩击,穿过敌人一段时间,造成106%的法术伤害，并增加3%暴击，持续一段时间</t>
  </si>
  <si>
    <t>蓄力向前斩击,穿过敌人一段时间,造成116%的法术伤害，并增加4%暴击，持续一段时间</t>
  </si>
  <si>
    <t>蓄力向前斩击,穿过敌人一段时间,造成128%的法术伤害，并增加5%暴击，持续一段时间</t>
  </si>
  <si>
    <t>蓄力向前斩击,穿过敌人一段时间,造成140%的法术伤害，并增加6%暴击，持续一段时间</t>
  </si>
  <si>
    <t>蓄力向前斩击,穿过敌人一段时间,造成152%的法术伤害，并增加7%暴击，持续一段时间</t>
  </si>
  <si>
    <t>蓄力向前斩击,穿过敌人一段时间,造成164%的法术伤害，并增加8%暴击，持续一段时间</t>
  </si>
  <si>
    <t>蓄力向前斩击,穿过敌人一段时间,造成176%的法术伤害，并增加9%暴击，持续一段时间</t>
  </si>
  <si>
    <t>蓄力向前斩击,穿过敌人一段时间,造成188%的法术伤害，并增加10%暴击，持续一段时间</t>
  </si>
  <si>
    <t>蓄力向前斩击,被攻击者受到</t>
    <phoneticPr fontId="8" type="noConversion"/>
  </si>
  <si>
    <t>蓄力向前斩击,被攻击者受到160%的法术伤害，并受到火焰伤害持续5秒</t>
  </si>
  <si>
    <t>蓄力向前斩击,被攻击者受到184%的法术伤害，并受到火焰伤害持续5秒</t>
  </si>
  <si>
    <t>蓄力向前斩击,被攻击者受到208%的法术伤害，并受到火焰伤害持续5秒</t>
  </si>
  <si>
    <t>蓄力向前斩击,被攻击者受到323%的法术伤害，并受到火焰伤害持续5秒</t>
  </si>
  <si>
    <t>蓄力向前斩击,被攻击者受到256%的法术伤害，并受到火焰伤害持续5秒</t>
  </si>
  <si>
    <t>蓄力向前斩击,被攻击者受到280%的法术伤害，并受到火焰伤害持续5秒</t>
  </si>
  <si>
    <t>蓄力向前斩击,被攻击者受到304%的法术伤害，并受到火焰伤害持续5秒</t>
  </si>
  <si>
    <t>蓄力向前斩击,被攻击者受到328%的法术伤害，并受到火焰伤害持续5秒</t>
  </si>
  <si>
    <t>蓄力向前斩击,被攻击者受到352%的法术伤害，并受到火焰伤害持续5秒</t>
  </si>
  <si>
    <t>蓄力向前斩击,被攻击者受到376%的法术伤害，并受到火焰伤害持续5秒</t>
  </si>
  <si>
    <t>多次向敌人进行攻击，造成</t>
    <phoneticPr fontId="8" type="noConversion"/>
  </si>
  <si>
    <t>%总伤害，额外增加3次伤害</t>
    <phoneticPr fontId="8" type="noConversion"/>
  </si>
  <si>
    <t>%暴击几率，持续一段时间</t>
    <phoneticPr fontId="8" type="noConversion"/>
  </si>
  <si>
    <t>%总伤害，额外增加</t>
    <phoneticPr fontId="8" type="noConversion"/>
  </si>
  <si>
    <t>%总伤害，额外造成2秒冰冻效果</t>
    <phoneticPr fontId="8" type="noConversion"/>
  </si>
  <si>
    <t>%总伤害，每次伤害逐渐增加</t>
    <phoneticPr fontId="8" type="noConversion"/>
  </si>
  <si>
    <t>攻击提高+</t>
    <phoneticPr fontId="8" type="noConversion"/>
  </si>
  <si>
    <t>%</t>
    <phoneticPr fontId="8" type="noConversion"/>
  </si>
  <si>
    <t>体力提高+</t>
    <phoneticPr fontId="8" type="noConversion"/>
  </si>
  <si>
    <t>每1点智力附加5点额外伤害,属性伤害+</t>
    <phoneticPr fontId="8" type="noConversion"/>
  </si>
  <si>
    <t>增加暴击率+</t>
    <phoneticPr fontId="8" type="noConversion"/>
  </si>
  <si>
    <t>%,暴击伤害+</t>
    <phoneticPr fontId="8" type="noConversion"/>
  </si>
  <si>
    <t>攻击提升</t>
    <phoneticPr fontId="8" type="noConversion"/>
  </si>
  <si>
    <t>%,持续一段时间</t>
    <phoneticPr fontId="8" type="noConversion"/>
  </si>
  <si>
    <t>防御提升</t>
    <phoneticPr fontId="8" type="noConversion"/>
  </si>
  <si>
    <t>冰属性伤害增加</t>
    <phoneticPr fontId="8" type="noConversion"/>
  </si>
  <si>
    <t>火属性伤害增加</t>
    <phoneticPr fontId="8" type="noConversion"/>
  </si>
  <si>
    <t>向下方大范围连续斩击,造成</t>
    <phoneticPr fontId="8" type="noConversion"/>
  </si>
  <si>
    <t>点伤害</t>
    <phoneticPr fontId="8" type="noConversion"/>
  </si>
  <si>
    <t>%总伤害，被攻击的目标冰冻状态</t>
    <phoneticPr fontId="8" type="noConversion"/>
  </si>
  <si>
    <t>向下方大范围连续冰属性斩击,造成</t>
    <phoneticPr fontId="8" type="noConversion"/>
  </si>
  <si>
    <t>向下方大范围连续冰属性斩击,造成</t>
    <phoneticPr fontId="8" type="noConversion"/>
  </si>
  <si>
    <t>向下方大范围连续火属性斩击,造成</t>
    <phoneticPr fontId="8" type="noConversion"/>
  </si>
  <si>
    <t>%总伤害，被攻击的目标灼伤状态持续一段时间</t>
    <phoneticPr fontId="8" type="noConversion"/>
  </si>
  <si>
    <t>剑气向一个方向连续飞出,造成</t>
    <phoneticPr fontId="8" type="noConversion"/>
  </si>
  <si>
    <t>%总伤害，额外提高攻击持续一段时间</t>
    <phoneticPr fontId="8" type="noConversion"/>
  </si>
  <si>
    <t>%总伤害，额外提高防御，持续一段时间</t>
    <phoneticPr fontId="8" type="noConversion"/>
  </si>
  <si>
    <t>剑气化为蓝色冰剑,向一个方向飞出,造成</t>
  </si>
  <si>
    <t>%总伤害，额外提高防御，持续一段时间</t>
    <phoneticPr fontId="8" type="noConversion"/>
  </si>
  <si>
    <t>剑气化为炙热白剑,向一个方向飞出,造成</t>
    <phoneticPr fontId="8" type="noConversion"/>
  </si>
  <si>
    <t>%火属性总伤害，并使目标爆炸</t>
    <phoneticPr fontId="8" type="noConversion"/>
  </si>
  <si>
    <t>%水属性总伤害，并冰冻敌人一段时间</t>
    <phoneticPr fontId="8" type="noConversion"/>
  </si>
  <si>
    <t>召唤千万飞剑向一点攻击,造成</t>
    <phoneticPr fontId="8" type="noConversion"/>
  </si>
  <si>
    <t>%伤害，自身免疫30%伤害</t>
    <phoneticPr fontId="8" type="noConversion"/>
  </si>
  <si>
    <t>%伤害，技能攻击提高</t>
    <phoneticPr fontId="8" type="noConversion"/>
  </si>
  <si>
    <t>%，持续一段时间</t>
    <phoneticPr fontId="8" type="noConversion"/>
  </si>
  <si>
    <t>%伤害，自身免疫30%伤害</t>
    <phoneticPr fontId="8" type="noConversion"/>
  </si>
  <si>
    <t>%冰属性伤害，并增加暴击伤害，持续一段时间</t>
    <phoneticPr fontId="8" type="noConversion"/>
  </si>
  <si>
    <t>%冰属性伤害，并增加暴击伤害，持续一段时间</t>
    <phoneticPr fontId="8" type="noConversion"/>
  </si>
  <si>
    <t>%火属性伤害，并提高技能伤害，持续一段时间</t>
    <phoneticPr fontId="8" type="noConversion"/>
  </si>
  <si>
    <t>%总伤害，额外增加</t>
    <phoneticPr fontId="8" type="noConversion"/>
  </si>
  <si>
    <t>多次向敌人进行攻击，造成120%总伤害，额外增加3次伤害</t>
  </si>
  <si>
    <t>多次向敌人进行攻击，造成138%总伤害，额外增加3次伤害</t>
  </si>
  <si>
    <t>多次向敌人进行攻击，造成156%总伤害，额外增加3次伤害</t>
  </si>
  <si>
    <t>多次向敌人进行攻击，造成174%总伤害，额外增加3次伤害</t>
  </si>
  <si>
    <t>多次向敌人进行攻击，造成192%总伤害，额外增加3次伤害</t>
  </si>
  <si>
    <t>多次向敌人进行攻击，造成210%总伤害，额外增加3次伤害</t>
  </si>
  <si>
    <t>多次向敌人进行攻击，造成228%总伤害，额外增加3次伤害</t>
  </si>
  <si>
    <t>多次向敌人进行攻击，造成246%总伤害，额外增加3次伤害</t>
  </si>
  <si>
    <t>多次向敌人进行攻击，造成264%总伤害，额外增加3次伤害</t>
  </si>
  <si>
    <t>多次向敌人进行攻击，造成282%总伤害，额外增加3次伤害</t>
  </si>
  <si>
    <t>多次向敌人进行攻击，造成110%总伤害，额外增加</t>
  </si>
  <si>
    <t>多次向敌人进行攻击，造成126%总伤害，额外增加</t>
  </si>
  <si>
    <t>多次向敌人进行攻击，造成143%总伤害，额外增加</t>
  </si>
  <si>
    <t>多次向敌人进行攻击，造成159%总伤害，额外增加</t>
  </si>
  <si>
    <t>多次向敌人进行攻击，造成176%总伤害，额外增加</t>
  </si>
  <si>
    <t>多次向敌人进行攻击，造成192%总伤害，额外增加</t>
  </si>
  <si>
    <t>多次向敌人进行攻击，造成209%总伤害，额外增加</t>
  </si>
  <si>
    <t>多次向敌人进行攻击，造成225%总伤害，额外增加</t>
  </si>
  <si>
    <t>多次向敌人进行攻击，造成242%总伤害，额外增加</t>
  </si>
  <si>
    <t>多次向敌人进行攻击，造成258%总伤害，额外增加</t>
  </si>
  <si>
    <t>多次向敌人进行攻击，造成115%总伤害，额外造成2秒冰冻效果</t>
  </si>
  <si>
    <t>多次向敌人进行攻击，造成132%总伤害，额外造成2秒冰冻效果</t>
  </si>
  <si>
    <t>多次向敌人进行攻击，造成149%总伤害，额外造成2秒冰冻效果</t>
  </si>
  <si>
    <t>多次向敌人进行攻击，造成166%总伤害，额外造成2秒冰冻效果</t>
  </si>
  <si>
    <t>多次向敌人进行攻击，造成184%总伤害，额外造成2秒冰冻效果</t>
  </si>
  <si>
    <t>多次向敌人进行攻击，造成201%总伤害，额外造成2秒冰冻效果</t>
  </si>
  <si>
    <t>多次向敌人进行攻击，造成218%总伤害，额外造成2秒冰冻效果</t>
  </si>
  <si>
    <t>多次向敌人进行攻击，造成235%总伤害，额外造成2秒冰冻效果</t>
  </si>
  <si>
    <t>多次向敌人进行攻击，造成253%总伤害，额外造成2秒冰冻效果</t>
  </si>
  <si>
    <t>多次向敌人进行攻击，造成270%总伤害，额外造成2秒冰冻效果</t>
  </si>
  <si>
    <t>多次向敌人进行攻击，造成130%总伤害，每次伤害逐渐增加</t>
  </si>
  <si>
    <t>多次向敌人进行攻击，造成149%总伤害，每次伤害逐渐增加</t>
  </si>
  <si>
    <t>多次向敌人进行攻击，造成169%总伤害，每次伤害逐渐增加</t>
  </si>
  <si>
    <t>多次向敌人进行攻击，造成188%总伤害，每次伤害逐渐增加</t>
  </si>
  <si>
    <t>多次向敌人进行攻击，造成208%总伤害，每次伤害逐渐增加</t>
  </si>
  <si>
    <t>多次向敌人进行攻击，造成229%总伤害，每次伤害逐渐增加</t>
  </si>
  <si>
    <t>多次向敌人进行攻击，造成247%总伤害，每次伤害逐渐增加</t>
  </si>
  <si>
    <t>多次向敌人进行攻击，造成266%总伤害，每次伤害逐渐增加</t>
  </si>
  <si>
    <t>多次向敌人进行攻击，造成286%总伤害，每次伤害逐渐增加</t>
  </si>
  <si>
    <t>多次向敌人进行攻击，造成305%总伤害，每次伤害逐渐增加</t>
  </si>
  <si>
    <t>攻击提高+12%</t>
  </si>
  <si>
    <t>攻击提高+14%</t>
  </si>
  <si>
    <t>攻击提高+16%</t>
  </si>
  <si>
    <t>攻击提高+18%</t>
  </si>
  <si>
    <t>攻击提高+20%</t>
  </si>
  <si>
    <t>攻击提高+22%</t>
  </si>
  <si>
    <t>攻击提高+24%</t>
  </si>
  <si>
    <t>攻击提高+26%</t>
  </si>
  <si>
    <t>攻击提高+28%</t>
  </si>
  <si>
    <t>攻击提高+30%</t>
  </si>
  <si>
    <t>体力提高+11%</t>
  </si>
  <si>
    <t>体力提高+12%</t>
  </si>
  <si>
    <t>体力提高+13%</t>
  </si>
  <si>
    <t>体力提高+14%</t>
  </si>
  <si>
    <t>体力提高+15%</t>
  </si>
  <si>
    <t>体力提高+16%</t>
  </si>
  <si>
    <t>体力提高+17%</t>
  </si>
  <si>
    <t>体力提高+18%</t>
  </si>
  <si>
    <t>体力提高+19%</t>
  </si>
  <si>
    <t>体力提高+20%</t>
  </si>
  <si>
    <t>每1点智力附加5点额外伤害,属性伤害+11%</t>
  </si>
  <si>
    <t>每1点智力附加5点额外伤害,属性伤害+12%</t>
  </si>
  <si>
    <t>每1点智力附加5点额外伤害,属性伤害+13%</t>
  </si>
  <si>
    <t>每1点智力附加5点额外伤害,属性伤害+14%</t>
  </si>
  <si>
    <t>每1点智力附加5点额外伤害,属性伤害+15%</t>
  </si>
  <si>
    <t>每1点智力附加5点额外伤害,属性伤害+16%</t>
  </si>
  <si>
    <t>每1点智力附加5点额外伤害,属性伤害+17%</t>
  </si>
  <si>
    <t>每1点智力附加5点额外伤害,属性伤害+18%</t>
  </si>
  <si>
    <t>每1点智力附加5点额外伤害,属性伤害+19%</t>
  </si>
  <si>
    <t>每1点智力附加5点额外伤害,属性伤害+20%</t>
  </si>
  <si>
    <t>增加暴击率+5%,暴击伤害+55</t>
  </si>
  <si>
    <t>增加暴击率+5%,暴击伤害+60</t>
  </si>
  <si>
    <t>增加暴击率+5%,暴击伤害+65</t>
  </si>
  <si>
    <t>增加暴击率+5%,暴击伤害+70</t>
  </si>
  <si>
    <t>增加暴击率+5%,暴击伤害+75</t>
  </si>
  <si>
    <t>增加暴击率+5%,暴击伤害+80</t>
  </si>
  <si>
    <t>增加暴击率+5%,暴击伤害+85</t>
  </si>
  <si>
    <t>增加暴击率+5%,暴击伤害+90</t>
  </si>
  <si>
    <t>增加暴击率+5%,暴击伤害+95</t>
  </si>
  <si>
    <t>增加暴击率+5%,暴击伤害+100</t>
  </si>
  <si>
    <t>攻击提升10%,持续一段时间35</t>
  </si>
  <si>
    <t>攻击提升20%,持续一段时间35</t>
  </si>
  <si>
    <t>攻击提升30%,持续一段时间35</t>
  </si>
  <si>
    <t>攻击提升40%,持续一段时间35</t>
  </si>
  <si>
    <t>攻击提升50%,持续一段时间35</t>
  </si>
  <si>
    <t>攻击提升60%,持续一段时间35</t>
  </si>
  <si>
    <t>攻击提升70%,持续一段时间35</t>
  </si>
  <si>
    <t>攻击提升80%,持续一段时间35</t>
  </si>
  <si>
    <t>攻击提升90%,持续一段时间35</t>
  </si>
  <si>
    <t>攻击提升100%,持续一段时间35</t>
  </si>
  <si>
    <t>防御提升30%,持续一段时间5</t>
  </si>
  <si>
    <t>防御提升30%,持续一段时间10</t>
  </si>
  <si>
    <t>防御提升30%,持续一段时间15</t>
  </si>
  <si>
    <t>防御提升30%,持续一段时间20</t>
  </si>
  <si>
    <t>防御提升30%,持续一段时间25</t>
  </si>
  <si>
    <t>防御提升30%,持续一段时间30</t>
  </si>
  <si>
    <t>防御提升30%,持续一段时间35</t>
  </si>
  <si>
    <t>防御提升30%,持续一段时间40</t>
  </si>
  <si>
    <t>防御提升30%,持续一段时间45</t>
  </si>
  <si>
    <t>防御提升30%,持续一段时间50</t>
  </si>
  <si>
    <t>冰属性伤害增加30%,持续一段时间6</t>
  </si>
  <si>
    <t>冰属性伤害增加30%,持续一段时间7</t>
  </si>
  <si>
    <t>冰属性伤害增加30%,持续一段时间8</t>
  </si>
  <si>
    <t>冰属性伤害增加30%,持续一段时间9</t>
  </si>
  <si>
    <t>冰属性伤害增加30%,持续一段时间10</t>
  </si>
  <si>
    <t>冰属性伤害增加30%,持续一段时间11</t>
  </si>
  <si>
    <t>冰属性伤害增加30%,持续一段时间12</t>
  </si>
  <si>
    <t>冰属性伤害增加30%,持续一段时间13</t>
  </si>
  <si>
    <t>冰属性伤害增加30%,持续一段时间14</t>
  </si>
  <si>
    <t>冰属性伤害增加30%,持续一段时间15</t>
  </si>
  <si>
    <t>火属性伤害增加55%,持续一段时间</t>
  </si>
  <si>
    <t>火属性伤害增加60%,持续一段时间</t>
  </si>
  <si>
    <t>火属性伤害增加65%,持续一段时间</t>
  </si>
  <si>
    <t>火属性伤害增加70%,持续一段时间</t>
  </si>
  <si>
    <t>火属性伤害增加75%,持续一段时间</t>
  </si>
  <si>
    <t>火属性伤害增加80%,持续一段时间</t>
  </si>
  <si>
    <t>火属性伤害增加85%,持续一段时间</t>
  </si>
  <si>
    <t>火属性伤害增加90%,持续一段时间</t>
  </si>
  <si>
    <t>火属性伤害增加95%,持续一段时间</t>
  </si>
  <si>
    <t>火属性伤害增加100%,持续一段时间</t>
  </si>
  <si>
    <t>向下方大范围连续斩击,造成80%总伤害，额外增加10</t>
  </si>
  <si>
    <t>向下方大范围连续斩击,造成92%总伤害，额外增加10</t>
  </si>
  <si>
    <t>向下方大范围连续斩击,造成104%总伤害，额外增加10</t>
  </si>
  <si>
    <t>向下方大范围连续斩击,造成116%总伤害，额外增加10</t>
  </si>
  <si>
    <t>向下方大范围连续斩击,造成128%总伤害，额外增加10</t>
  </si>
  <si>
    <t>向下方大范围连续斩击,造成140%总伤害，额外增加10</t>
  </si>
  <si>
    <t>向下方大范围连续斩击,造成152%总伤害，额外增加10</t>
  </si>
  <si>
    <t>向下方大范围连续斩击,造成164%总伤害，额外增加10</t>
  </si>
  <si>
    <t>向下方大范围连续斩击,造成176%总伤害，额外增加10</t>
  </si>
  <si>
    <t>向下方大范围连续斩击,造成188%总伤害，额外增加10</t>
  </si>
  <si>
    <t>向下方大范围连续冰属性斩击,造成190%总伤害，被攻击的目标冰冻状态</t>
  </si>
  <si>
    <t>向下方大范围连续冰属性斩击,造成218%总伤害，被攻击的目标冰冻状态</t>
  </si>
  <si>
    <t>向下方大范围连续冰属性斩击,造成246%总伤害，被攻击的目标冰冻状态</t>
  </si>
  <si>
    <t>向下方大范围连续冰属性斩击,造成274%总伤害，被攻击的目标冰冻状态</t>
  </si>
  <si>
    <t>向下方大范围连续冰属性斩击,造成302%总伤害，被攻击的目标冰冻状态</t>
  </si>
  <si>
    <t>向下方大范围连续冰属性斩击,造成330%总伤害，被攻击的目标冰冻状态</t>
  </si>
  <si>
    <t>向下方大范围连续冰属性斩击,造成358%总伤害，被攻击的目标冰冻状态</t>
  </si>
  <si>
    <t>向下方大范围连续冰属性斩击,造成386%总伤害，被攻击的目标冰冻状态</t>
  </si>
  <si>
    <t>向下方大范围连续冰属性斩击,造成414%总伤害，被攻击的目标冰冻状态</t>
  </si>
  <si>
    <t>向下方大范围连续冰属性斩击,造成442%总伤害，被攻击的目标冰冻状态</t>
  </si>
  <si>
    <t>向下方大范围连续火属性斩击,造成180%总伤害，被攻击的目标灼伤状态持续一段时间</t>
  </si>
  <si>
    <t>向下方大范围连续火属性斩击,造成207%总伤害，被攻击的目标灼伤状态持续一段时间</t>
  </si>
  <si>
    <t>向下方大范围连续火属性斩击,造成234%总伤害，被攻击的目标灼伤状态持续一段时间</t>
  </si>
  <si>
    <t>向下方大范围连续火属性斩击,造成261%总伤害，被攻击的目标灼伤状态持续一段时间</t>
  </si>
  <si>
    <t>向下方大范围连续火属性斩击,造成288%总伤害，被攻击的目标灼伤状态持续一段时间</t>
  </si>
  <si>
    <t>向下方大范围连续火属性斩击,造成315%总伤害，被攻击的目标灼伤状态持续一段时间</t>
  </si>
  <si>
    <t>向下方大范围连续火属性斩击,造成342%总伤害，被攻击的目标灼伤状态持续一段时间</t>
  </si>
  <si>
    <t>向下方大范围连续火属性斩击,造成369%总伤害，被攻击的目标灼伤状态持续一段时间</t>
  </si>
  <si>
    <t>向下方大范围连续火属性斩击,造成396%总伤害，被攻击的目标灼伤状态持续一段时间</t>
  </si>
  <si>
    <t>向下方大范围连续火属性斩击,造成423%总伤害，被攻击的目标灼伤状态持续一段时间</t>
  </si>
  <si>
    <t>剑气向一个方向连续飞出,造成1500%总伤害，额外提高攻击持续一段时间</t>
  </si>
  <si>
    <t>剑气向一个方向连续飞出,造成1950%总伤害，额外提高攻击持续一段时间</t>
  </si>
  <si>
    <t>剑气向一个方向连续飞出,造成2400%总伤害，额外提高攻击持续一段时间</t>
  </si>
  <si>
    <t>剑气向一个方向连续飞出,造成2850%总伤害，额外提高攻击持续一段时间</t>
  </si>
  <si>
    <t>剑气向一个方向连续飞出,造成3300%总伤害，额外提高攻击持续一段时间</t>
  </si>
  <si>
    <t>剑气向一个方向连续飞出,造成3750%总伤害，额外提高攻击持续一段时间</t>
  </si>
  <si>
    <t>剑气向一个方向连续飞出,造成4200%总伤害，额外提高攻击持续一段时间</t>
  </si>
  <si>
    <t>剑气向一个方向连续飞出,造成4650%总伤害，额外提高攻击持续一段时间</t>
  </si>
  <si>
    <t>剑气向一个方向连续飞出,造成5100%总伤害，额外提高攻击持续一段时间</t>
  </si>
  <si>
    <t>剑气向一个方向连续飞出,造成5550%总伤害，额外提高攻击持续一段时间</t>
  </si>
  <si>
    <t>剑气向一个方向连续飞出,造成320%总伤害，额外提高防御，持续一段时间</t>
  </si>
  <si>
    <t>剑气向一个方向连续飞出,造成416%总伤害，额外提高防御，持续一段时间</t>
  </si>
  <si>
    <t>剑气向一个方向连续飞出,造成512%总伤害，额外提高防御，持续一段时间</t>
  </si>
  <si>
    <t>剑气向一个方向连续飞出,造成608%总伤害，额外提高防御，持续一段时间</t>
  </si>
  <si>
    <t>剑气向一个方向连续飞出,造成704%总伤害，额外提高防御，持续一段时间</t>
  </si>
  <si>
    <t>剑气向一个方向连续飞出,造成800%总伤害，额外提高防御，持续一段时间</t>
  </si>
  <si>
    <t>剑气向一个方向连续飞出,造成896%总伤害，额外提高防御，持续一段时间</t>
  </si>
  <si>
    <t>剑气向一个方向连续飞出,造成992%总伤害，额外提高防御，持续一段时间</t>
  </si>
  <si>
    <t>剑气向一个方向连续飞出,造成1088%总伤害，额外提高防御，持续一段时间</t>
  </si>
  <si>
    <t>剑气向一个方向连续飞出,造成1184%总伤害，额外提高防御，持续一段时间</t>
  </si>
  <si>
    <t>剑气化为蓝色冰剑,向一个方向飞出,造成800%水属性总伤害，并冰冻敌人一段时间</t>
  </si>
  <si>
    <t>剑气化为蓝色冰剑,向一个方向飞出,造成1040%水属性总伤害，并冰冻敌人一段时间</t>
  </si>
  <si>
    <t>剑气化为蓝色冰剑,向一个方向飞出,造成1280%水属性总伤害，并冰冻敌人一段时间</t>
  </si>
  <si>
    <t>剑气化为蓝色冰剑,向一个方向飞出,造成1520%水属性总伤害，并冰冻敌人一段时间</t>
  </si>
  <si>
    <t>剑气化为蓝色冰剑,向一个方向飞出,造成1760%水属性总伤害，并冰冻敌人一段时间</t>
  </si>
  <si>
    <t>剑气化为蓝色冰剑,向一个方向飞出,造成2000%水属性总伤害，并冰冻敌人一段时间</t>
  </si>
  <si>
    <t>剑气化为蓝色冰剑,向一个方向飞出,造成2240%水属性总伤害，并冰冻敌人一段时间</t>
  </si>
  <si>
    <t>剑气化为蓝色冰剑,向一个方向飞出,造成2480%水属性总伤害，并冰冻敌人一段时间</t>
  </si>
  <si>
    <t>剑气化为蓝色冰剑,向一个方向飞出,造成2720%水属性总伤害，并冰冻敌人一段时间</t>
  </si>
  <si>
    <t>剑气化为蓝色冰剑,向一个方向飞出,造成2960%水属性总伤害，并冰冻敌人一段时间</t>
  </si>
  <si>
    <t>剑气化为炙热白剑,向一个方向飞出,造成1700%火属性总伤害，并使目标爆炸</t>
  </si>
  <si>
    <t>剑气化为炙热白剑,向一个方向飞出,造成2210%火属性总伤害，并使目标爆炸</t>
  </si>
  <si>
    <t>剑气化为炙热白剑,向一个方向飞出,造成2720%火属性总伤害，并使目标爆炸</t>
  </si>
  <si>
    <t>剑气化为炙热白剑,向一个方向飞出,造成3230%火属性总伤害，并使目标爆炸</t>
  </si>
  <si>
    <t>剑气化为炙热白剑,向一个方向飞出,造成3740%火属性总伤害，并使目标爆炸</t>
  </si>
  <si>
    <t>剑气化为炙热白剑,向一个方向飞出,造成4250%火属性总伤害，并使目标爆炸</t>
  </si>
  <si>
    <t>剑气化为炙热白剑,向一个方向飞出,造成4760%火属性总伤害，并使目标爆炸</t>
  </si>
  <si>
    <t>剑气化为炙热白剑,向一个方向飞出,造成5270%火属性总伤害，并使目标爆炸</t>
  </si>
  <si>
    <t>剑气化为炙热白剑,向一个方向飞出,造成5780%火属性总伤害，并使目标爆炸</t>
  </si>
  <si>
    <t>剑气化为炙热白剑,向一个方向飞出,造成6290%火属性总伤害，并使目标爆炸</t>
  </si>
  <si>
    <t>召唤千万飞剑向一点攻击,造成3000%伤害，技能攻击提高</t>
  </si>
  <si>
    <t>召唤千万飞剑向一点攻击,造成4500%伤害，技能攻击提高</t>
  </si>
  <si>
    <t>召唤千万飞剑向一点攻击,造成6000%伤害，技能攻击提高</t>
  </si>
  <si>
    <t>召唤千万飞剑向一点攻击,造成7500%伤害，技能攻击提高</t>
  </si>
  <si>
    <t>召唤千万飞剑向一点攻击,造成9000%伤害，技能攻击提高</t>
  </si>
  <si>
    <t>召唤千万飞剑向一点攻击,造成10500%伤害，技能攻击提高</t>
  </si>
  <si>
    <t>召唤千万飞剑向一点攻击,造成12000%伤害，技能攻击提高</t>
  </si>
  <si>
    <t>召唤千万飞剑向一点攻击,造成13500%伤害，技能攻击提高</t>
  </si>
  <si>
    <t>召唤千万飞剑向一点攻击,造成15000%伤害，技能攻击提高</t>
  </si>
  <si>
    <t>召唤千万飞剑向一点攻击,造成16500%伤害，技能攻击提高</t>
  </si>
  <si>
    <t>召唤千万飞剑向一点攻击,造成320%伤害，自身免疫30%伤害</t>
  </si>
  <si>
    <t>召唤千万飞剑向一点攻击,造成480%伤害，自身免疫30%伤害</t>
  </si>
  <si>
    <t>召唤千万飞剑向一点攻击,造成640%伤害，自身免疫30%伤害</t>
  </si>
  <si>
    <t>召唤千万飞剑向一点攻击,造成800%伤害，自身免疫30%伤害</t>
  </si>
  <si>
    <t>召唤千万飞剑向一点攻击,造成960%伤害，自身免疫30%伤害</t>
  </si>
  <si>
    <t>召唤千万飞剑向一点攻击,造成1120%伤害，自身免疫30%伤害</t>
  </si>
  <si>
    <t>召唤千万飞剑向一点攻击,造成1280%伤害，自身免疫30%伤害</t>
  </si>
  <si>
    <t>召唤千万飞剑向一点攻击,造成1440%伤害，自身免疫30%伤害</t>
  </si>
  <si>
    <t>召唤千万飞剑向一点攻击,造成1600%伤害，自身免疫30%伤害</t>
  </si>
  <si>
    <t>召唤千万飞剑向一点攻击,造成1760%伤害，自身免疫30%伤害</t>
  </si>
  <si>
    <t>召唤千万飞剑向一点攻击,造成1600%冰属性伤害，并增加暴击伤害，持续一段时间</t>
  </si>
  <si>
    <t>召唤千万飞剑向一点攻击,造成2400%冰属性伤害，并增加暴击伤害，持续一段时间</t>
  </si>
  <si>
    <t>召唤千万飞剑向一点攻击,造成3200%冰属性伤害，并增加暴击伤害，持续一段时间</t>
  </si>
  <si>
    <t>召唤千万飞剑向一点攻击,造成4000%冰属性伤害，并增加暴击伤害，持续一段时间</t>
  </si>
  <si>
    <t>召唤千万飞剑向一点攻击,造成4800%冰属性伤害，并增加暴击伤害，持续一段时间</t>
  </si>
  <si>
    <t>召唤千万飞剑向一点攻击,造成5600%冰属性伤害，并增加暴击伤害，持续一段时间</t>
  </si>
  <si>
    <t>召唤千万飞剑向一点攻击,造成6400%冰属性伤害，并增加暴击伤害，持续一段时间</t>
  </si>
  <si>
    <t>召唤千万飞剑向一点攻击,造成7200%冰属性伤害，并增加暴击伤害，持续一段时间</t>
  </si>
  <si>
    <t>召唤千万飞剑向一点攻击,造成8000%冰属性伤害，并增加暴击伤害，持续一段时间</t>
  </si>
  <si>
    <t>召唤千万飞剑向一点攻击,造成8800%冰属性伤害，并增加暴击伤害，持续一段时间</t>
  </si>
  <si>
    <t>召唤千万飞剑向一点攻击,造成1700%火属性伤害，并提高技能伤害，持续一段时间</t>
  </si>
  <si>
    <t>召唤千万飞剑向一点攻击,造成2550%火属性伤害，并提高技能伤害，持续一段时间</t>
  </si>
  <si>
    <t>召唤千万飞剑向一点攻击,造成3400%火属性伤害，并提高技能伤害，持续一段时间</t>
  </si>
  <si>
    <t>召唤千万飞剑向一点攻击,造成4250%火属性伤害，并提高技能伤害，持续一段时间</t>
  </si>
  <si>
    <t>召唤千万飞剑向一点攻击,造成5100%火属性伤害，并提高技能伤害，持续一段时间</t>
  </si>
  <si>
    <t>召唤千万飞剑向一点攻击,造成5950%火属性伤害，并提高技能伤害，持续一段时间</t>
  </si>
  <si>
    <t>召唤千万飞剑向一点攻击,造成6800%火属性伤害，并提高技能伤害，持续一段时间</t>
  </si>
  <si>
    <t>召唤千万飞剑向一点攻击,造成7650%火属性伤害，并提高技能伤害，持续一段时间</t>
  </si>
  <si>
    <t>召唤千万飞剑向一点攻击,造成8500%火属性伤害，并提高技能伤害，持续一段时间</t>
  </si>
  <si>
    <t>召唤千万飞剑向一点攻击,造成9350%火属性伤害，并提高技能伤害，持续一段时间</t>
  </si>
  <si>
    <t>1,2,2</t>
    <phoneticPr fontId="7" type="noConversion"/>
  </si>
  <si>
    <t>:0</t>
    <phoneticPr fontId="8" type="noConversion"/>
  </si>
  <si>
    <t>1:1:</t>
    <phoneticPr fontId="8" type="noConversion"/>
  </si>
  <si>
    <t>1:1:450:0</t>
  </si>
  <si>
    <t>1:1:675:0</t>
  </si>
  <si>
    <t>1:1:1012:0</t>
  </si>
  <si>
    <t>1:1:1518:0</t>
  </si>
  <si>
    <t>1:1:2277:0</t>
  </si>
  <si>
    <t>1:1:3415:0</t>
  </si>
  <si>
    <t>1:1:5122:0</t>
  </si>
  <si>
    <t>1:1:7683:0</t>
  </si>
  <si>
    <t>1:1:11524:0</t>
  </si>
  <si>
    <t>1:1:17286:0</t>
  </si>
  <si>
    <t>%的法术伤害，并受到</t>
    <phoneticPr fontId="8" type="noConversion"/>
  </si>
  <si>
    <t>额外伤害火伤</t>
    <phoneticPr fontId="8" type="noConversion"/>
  </si>
  <si>
    <t>0:10:1</t>
    <phoneticPr fontId="8" type="noConversion"/>
  </si>
  <si>
    <t>:1</t>
    <phoneticPr fontId="8" type="noConversion"/>
  </si>
  <si>
    <t>0:13:</t>
    <phoneticPr fontId="8" type="noConversion"/>
  </si>
  <si>
    <t>:1</t>
    <phoneticPr fontId="8" type="noConversion"/>
  </si>
  <si>
    <t>0:5:</t>
    <phoneticPr fontId="8" type="noConversion"/>
  </si>
  <si>
    <t>0:39:5:0#0:40:12</t>
  </si>
  <si>
    <t>0:39:5:0#0:40:13</t>
  </si>
  <si>
    <t>0:39:5:0#0:40:14</t>
  </si>
  <si>
    <t>0:39:5:0#0:40:15</t>
  </si>
  <si>
    <t>0:39:5:0#0:40:16</t>
  </si>
  <si>
    <t>0:39:5:0#0:40:17</t>
  </si>
  <si>
    <t>0:39:5:0#0:40:18</t>
  </si>
  <si>
    <t>0:39:5:0#0:40:19</t>
  </si>
  <si>
    <t>0:39:5:0#0:40:20</t>
  </si>
  <si>
    <t>0:39:5:0#0:40:11</t>
    <phoneticPr fontId="8" type="noConversion"/>
  </si>
  <si>
    <t>0:10:5:0#0:11:55</t>
  </si>
  <si>
    <t>0:10:5:0#0:11:60</t>
  </si>
  <si>
    <t>0:10:5:0#0:11:65</t>
  </si>
  <si>
    <t>0:10:5:0#0:11:70</t>
  </si>
  <si>
    <t>0:10:5:0#0:11:75</t>
  </si>
  <si>
    <t>0:10:5:0#0:11:80</t>
  </si>
  <si>
    <t>0:10:5:0#0:11:85</t>
  </si>
  <si>
    <t>0:10:5:0#0:11:90</t>
  </si>
  <si>
    <t>0:10:5:0#0:11:95</t>
  </si>
  <si>
    <t>0:6:10:1</t>
  </si>
  <si>
    <t>0:6:20:1</t>
  </si>
  <si>
    <t>0:6:30:1</t>
  </si>
  <si>
    <t>0:6:40:1</t>
  </si>
  <si>
    <t>0:6:50:1</t>
  </si>
  <si>
    <t>0:6:60:1</t>
  </si>
  <si>
    <t>0:6:70:1</t>
  </si>
  <si>
    <t>0:6:80:1</t>
  </si>
  <si>
    <t>0:6:90:1</t>
  </si>
  <si>
    <t>0:6:100:1</t>
  </si>
  <si>
    <t>0:7:</t>
    <phoneticPr fontId="8" type="noConversion"/>
  </si>
  <si>
    <t>0:42:</t>
    <phoneticPr fontId="8" type="noConversion"/>
  </si>
  <si>
    <t>1:1:</t>
    <phoneticPr fontId="8" type="noConversion"/>
  </si>
  <si>
    <t>%防御</t>
    <phoneticPr fontId="8" type="noConversion"/>
  </si>
  <si>
    <t>2:1:</t>
    <phoneticPr fontId="8" type="noConversion"/>
  </si>
  <si>
    <t>2:3:</t>
    <phoneticPr fontId="8" type="noConversion"/>
  </si>
  <si>
    <t>0:6:</t>
    <phoneticPr fontId="8" type="noConversion"/>
  </si>
  <si>
    <t>1:1:</t>
    <phoneticPr fontId="8" type="noConversion"/>
  </si>
  <si>
    <t>0:41:</t>
    <phoneticPr fontId="8" type="noConversion"/>
  </si>
  <si>
    <t>2:4:</t>
    <phoneticPr fontId="8" type="noConversion"/>
  </si>
  <si>
    <t>2:4:</t>
    <phoneticPr fontId="8" type="noConversion"/>
  </si>
  <si>
    <t>2:3:</t>
    <phoneticPr fontId="8" type="noConversion"/>
  </si>
  <si>
    <t>0:0:</t>
    <phoneticPr fontId="8" type="noConversion"/>
  </si>
  <si>
    <t>0:10:2:0</t>
  </si>
  <si>
    <t>0:10:4:0</t>
  </si>
  <si>
    <t>0:10:6:0</t>
  </si>
  <si>
    <t>0:10:8:0</t>
  </si>
  <si>
    <t>0:10:10:0</t>
  </si>
  <si>
    <t>0:10:12:0</t>
  </si>
  <si>
    <t>0:10:14:0</t>
  </si>
  <si>
    <t>0:10:16:0</t>
  </si>
  <si>
    <t>0:10:18:0</t>
  </si>
  <si>
    <t>0:10:20:0</t>
  </si>
  <si>
    <t>0:14:2:0</t>
  </si>
  <si>
    <t>0:14:4:0</t>
  </si>
  <si>
    <t>0:14:6:0</t>
  </si>
  <si>
    <t>0:14:8:0</t>
  </si>
  <si>
    <t>0:14:10:0</t>
  </si>
  <si>
    <t>0:14:12:0</t>
  </si>
  <si>
    <t>0:14:14:0</t>
  </si>
  <si>
    <t>0:14:16:0</t>
  </si>
  <si>
    <t>0:14:18:0</t>
  </si>
  <si>
    <t>0:14:20:0</t>
  </si>
  <si>
    <t>蓄力向前斩击,连续攻击穿过的敌人,造成125%的伤害以及额外伤害</t>
  </si>
  <si>
    <t>蓄力向前斩击,连续攻击穿过的敌人,造成136%的伤害以及额外伤害</t>
  </si>
  <si>
    <t>蓄力向前斩击,连续攻击穿过的敌人,造成147%的伤害以及额外伤害</t>
  </si>
  <si>
    <t>蓄力向前斩击,连续攻击穿过的敌人,造成158%的伤害以及额外伤害</t>
  </si>
  <si>
    <t>蓄力向前斩击,连续攻击穿过的敌人,造成170%的伤害以及额外伤害</t>
  </si>
  <si>
    <t>蓄力向前斩击,连续攻击穿过的敌人,造成181%的伤害以及额外伤害</t>
  </si>
  <si>
    <t>蓄力向前斩击,连续攻击穿过的敌人,造成192%的伤害以及额外伤害</t>
  </si>
  <si>
    <t>蓄力向前斩击,连续攻击穿过的敌人,造成203%的伤害以及额外伤害</t>
  </si>
  <si>
    <t>蓄力向前斩击,连续攻击穿过的敌人,造成215%的伤害以及额外伤害</t>
  </si>
  <si>
    <t>蓄力向前斩击,连续攻击穿过的敌人,造成226%的伤害以及额外伤害</t>
  </si>
  <si>
    <t>蓄力向前斩击,眩晕穿过敌人一段时间,造成165%的物理伤害蓄力向前斩击,眩晕穿过敌人一段时间,造成165%的物理伤害</t>
  </si>
  <si>
    <t>蓄力向前斩击,眩晕穿过敌人一段时间,造成182%的物理伤害蓄力向前斩击,眩晕穿过敌人一段时间,造成182%的物理伤害</t>
  </si>
  <si>
    <t>蓄力向前斩击,眩晕穿过敌人一段时间,造成199%的物理伤害蓄力向前斩击,眩晕穿过敌人一段时间,造成199%的物理伤害</t>
  </si>
  <si>
    <t>蓄力向前斩击,眩晕穿过敌人一段时间,造成216%的物理伤害蓄力向前斩击,眩晕穿过敌人一段时间,造成216%的物理伤害</t>
  </si>
  <si>
    <t>蓄力向前斩击,眩晕穿过敌人一段时间,造成234%的物理伤害蓄力向前斩击,眩晕穿过敌人一段时间,造成234%的物理伤害</t>
  </si>
  <si>
    <t>蓄力向前斩击,眩晕穿过敌人一段时间,造成251%的物理伤害蓄力向前斩击,眩晕穿过敌人一段时间,造成251%的物理伤害</t>
  </si>
  <si>
    <t>蓄力向前斩击,眩晕穿过敌人一段时间,造成268%的物理伤害蓄力向前斩击,眩晕穿过敌人一段时间,造成268%的物理伤害</t>
  </si>
  <si>
    <t>蓄力向前斩击,眩晕穿过敌人一段时间,造成285%的物理伤害蓄力向前斩击,眩晕穿过敌人一段时间,造成285%的物理伤害</t>
  </si>
  <si>
    <t>蓄力向前斩击,眩晕穿过敌人一段时间,造成303%的物理伤害蓄力向前斩击,眩晕穿过敌人一段时间,造成303%的物理伤害</t>
  </si>
  <si>
    <t>蓄力向前斩击,眩晕穿过敌人一段时间,造成320%的物理伤害蓄力向前斩击,眩晕穿过敌人一段时间,造成320%的物理伤害</t>
  </si>
  <si>
    <t>蓄力向前斩击,穿过敌人一段时间,造成130%的法术伤害，并增加%暴击，持续一段时间</t>
  </si>
  <si>
    <t>蓄力向前斩击,穿过敌人一段时间,造成142%的法术伤害，并增加%暴击，持续一段时间</t>
  </si>
  <si>
    <t>蓄力向前斩击,穿过敌人一段时间,造成156%的法术伤害，并增加%暴击，持续一段时间</t>
  </si>
  <si>
    <t>蓄力向前斩击,穿过敌人一段时间,造成166%的法术伤害，并增加%暴击，持续一段时间</t>
  </si>
  <si>
    <t>蓄力向前斩击,穿过敌人一段时间,造成178%的法术伤害，并增加%暴击，持续一段时间</t>
  </si>
  <si>
    <t>蓄力向前斩击,穿过敌人一段时间,造成190%的法术伤害，并增加%暴击，持续一段时间</t>
  </si>
  <si>
    <t>蓄力向前斩击,穿过敌人一段时间,造成202%的法术伤害，并增加%暴击，持续一段时间</t>
  </si>
  <si>
    <t>蓄力向前斩击,穿过敌人一段时间,造成214%的法术伤害，并增加%暴击，持续一段时间</t>
  </si>
  <si>
    <t>蓄力向前斩击,穿过敌人一段时间,造成226%的法术伤害，并增加%暴击，持续一段时间</t>
  </si>
  <si>
    <t>蓄力向前斩击,穿过敌人一段时间,造成238%的法术伤害，并增加%暴击，持续一段时间</t>
  </si>
  <si>
    <t>蓄力向前斩击,被攻击者受到170%的法术伤害，并受到额外伤害火伤</t>
  </si>
  <si>
    <t>蓄力向前斩击,被攻击者受到188%的法术伤害，并受到额外伤害火伤</t>
  </si>
  <si>
    <t>蓄力向前斩击,被攻击者受到206%的法术伤害，并受到额外伤害火伤</t>
  </si>
  <si>
    <t>蓄力向前斩击,被攻击者受到224%的法术伤害，并受到额外伤害火伤</t>
  </si>
  <si>
    <t>蓄力向前斩击,被攻击者受到242%的法术伤害，并受到额外伤害火伤</t>
  </si>
  <si>
    <t>蓄力向前斩击,被攻击者受到260%的法术伤害，并受到额外伤害火伤</t>
  </si>
  <si>
    <t>蓄力向前斩击,被攻击者受到278%的法术伤害，并受到额外伤害火伤</t>
  </si>
  <si>
    <t>蓄力向前斩击,被攻击者受到296%的法术伤害，并受到额外伤害火伤</t>
  </si>
  <si>
    <t>蓄力向前斩击,被攻击者受到314%的法术伤害，并受到额外伤害火伤</t>
  </si>
  <si>
    <t>蓄力向前斩击,被攻击者受到332%的法术伤害，并受到额外伤害火伤</t>
  </si>
  <si>
    <t>多次向敌人进行攻击，造成170%总伤害，额外增加3次伤害</t>
  </si>
  <si>
    <t>多次向敌人进行攻击，造成188%总伤害，额外增加3次伤害</t>
  </si>
  <si>
    <t>多次向敌人进行攻击，造成206%总伤害，额外增加3次伤害</t>
  </si>
  <si>
    <t>多次向敌人进行攻击，造成224%总伤害，额外增加3次伤害</t>
  </si>
  <si>
    <t>多次向敌人进行攻击，造成242%总伤害，额外增加3次伤害</t>
  </si>
  <si>
    <t>多次向敌人进行攻击，造成260%总伤害，额外增加3次伤害</t>
  </si>
  <si>
    <t>多次向敌人进行攻击，造成278%总伤害，额外增加3次伤害</t>
  </si>
  <si>
    <t>多次向敌人进行攻击，造成296%总伤害，额外增加3次伤害</t>
  </si>
  <si>
    <t>多次向敌人进行攻击，造成314%总伤害，额外增加3次伤害</t>
  </si>
  <si>
    <t>多次向敌人进行攻击，造成332%总伤害，额外增加3次伤害</t>
  </si>
  <si>
    <t>多次向敌人进行攻击，造成160%总伤害，额外增加%暴击几率，持续一段时间</t>
  </si>
  <si>
    <t>多次向敌人进行攻击，造成176%总伤害，额外增加%暴击几率，持续一段时间</t>
  </si>
  <si>
    <t>多次向敌人进行攻击，造成193%总伤害，额外增加%暴击几率，持续一段时间</t>
  </si>
  <si>
    <t>多次向敌人进行攻击，造成209%总伤害，额外增加%暴击几率，持续一段时间</t>
  </si>
  <si>
    <t>多次向敌人进行攻击，造成226%总伤害，额外增加%暴击几率，持续一段时间</t>
  </si>
  <si>
    <t>多次向敌人进行攻击，造成242%总伤害，额外增加%暴击几率，持续一段时间</t>
  </si>
  <si>
    <t>多次向敌人进行攻击，造成259%总伤害，额外增加%暴击几率，持续一段时间</t>
  </si>
  <si>
    <t>多次向敌人进行攻击，造成275%总伤害，额外增加%暴击几率，持续一段时间</t>
  </si>
  <si>
    <t>多次向敌人进行攻击，造成292%总伤害，额外增加%暴击几率，持续一段时间</t>
  </si>
  <si>
    <t>多次向敌人进行攻击，造成308%总伤害，额外增加%暴击几率，持续一段时间</t>
  </si>
  <si>
    <t>多次向敌人进行攻击，造成165%总伤害，额外造成2秒冰冻效果</t>
  </si>
  <si>
    <t>多次向敌人进行攻击，造成182%总伤害，额外造成2秒冰冻效果</t>
  </si>
  <si>
    <t>多次向敌人进行攻击，造成199%总伤害，额外造成2秒冰冻效果</t>
  </si>
  <si>
    <t>多次向敌人进行攻击，造成216%总伤害，额外造成2秒冰冻效果</t>
  </si>
  <si>
    <t>多次向敌人进行攻击，造成234%总伤害，额外造成2秒冰冻效果</t>
  </si>
  <si>
    <t>多次向敌人进行攻击，造成251%总伤害，额外造成2秒冰冻效果</t>
  </si>
  <si>
    <t>多次向敌人进行攻击，造成268%总伤害，额外造成2秒冰冻效果</t>
  </si>
  <si>
    <t>多次向敌人进行攻击，造成285%总伤害，额外造成2秒冰冻效果</t>
  </si>
  <si>
    <t>多次向敌人进行攻击，造成303%总伤害，额外造成2秒冰冻效果</t>
  </si>
  <si>
    <t>多次向敌人进行攻击，造成320%总伤害，额外造成2秒冰冻效果</t>
  </si>
  <si>
    <t>多次向敌人进行攻击，造成180%总伤害，每次伤害逐渐增加</t>
  </si>
  <si>
    <t>多次向敌人进行攻击，造成199%总伤害，每次伤害逐渐增加</t>
  </si>
  <si>
    <t>多次向敌人进行攻击，造成219%总伤害，每次伤害逐渐增加</t>
  </si>
  <si>
    <t>多次向敌人进行攻击，造成238%总伤害，每次伤害逐渐增加</t>
  </si>
  <si>
    <t>多次向敌人进行攻击，造成258%总伤害，每次伤害逐渐增加</t>
  </si>
  <si>
    <t>多次向敌人进行攻击，造成279%总伤害，每次伤害逐渐增加</t>
  </si>
  <si>
    <t>多次向敌人进行攻击，造成297%总伤害，每次伤害逐渐增加</t>
  </si>
  <si>
    <t>多次向敌人进行攻击，造成316%总伤害，每次伤害逐渐增加</t>
  </si>
  <si>
    <t>多次向敌人进行攻击，造成336%总伤害，每次伤害逐渐增加</t>
  </si>
  <si>
    <t>多次向敌人进行攻击，造成355%总伤害，每次伤害逐渐增加</t>
  </si>
  <si>
    <t>增加暴击率+5%,暴击伤害+%</t>
  </si>
  <si>
    <t>攻击提升10%,持续一段时间</t>
  </si>
  <si>
    <t>攻击提升20%,持续一段时间</t>
  </si>
  <si>
    <t>攻击提升30%,持续一段时间</t>
  </si>
  <si>
    <t>攻击提升40%,持续一段时间</t>
  </si>
  <si>
    <t>攻击提升50%,持续一段时间</t>
  </si>
  <si>
    <t>攻击提升60%,持续一段时间</t>
  </si>
  <si>
    <t>攻击提升70%,持续一段时间</t>
  </si>
  <si>
    <t>攻击提升80%,持续一段时间</t>
  </si>
  <si>
    <t>攻击提升90%,持续一段时间</t>
  </si>
  <si>
    <t>攻击提升100%,持续一段时间</t>
  </si>
  <si>
    <t>防御提升10%,持续一段时间</t>
  </si>
  <si>
    <t>防御提升20%,持续一段时间</t>
  </si>
  <si>
    <t>防御提升30%,持续一段时间</t>
  </si>
  <si>
    <t>防御提升40%,持续一段时间</t>
  </si>
  <si>
    <t>防御提升50%,持续一段时间</t>
  </si>
  <si>
    <t>防御提升60%,持续一段时间</t>
  </si>
  <si>
    <t>防御提升70%,持续一段时间</t>
  </si>
  <si>
    <t>防御提升80%,持续一段时间</t>
  </si>
  <si>
    <t>防御提升90%,持续一段时间</t>
  </si>
  <si>
    <t>防御提升100%,持续一段时间</t>
  </si>
  <si>
    <t>冰属性伤害增加55%,持续一段时间</t>
  </si>
  <si>
    <t>冰属性伤害增加60%,持续一段时间</t>
  </si>
  <si>
    <t>冰属性伤害增加65%,持续一段时间</t>
  </si>
  <si>
    <t>冰属性伤害增加70%,持续一段时间</t>
  </si>
  <si>
    <t>冰属性伤害增加75%,持续一段时间</t>
  </si>
  <si>
    <t>冰属性伤害增加80%,持续一段时间</t>
  </si>
  <si>
    <t>冰属性伤害增加85%,持续一段时间</t>
  </si>
  <si>
    <t>冰属性伤害增加90%,持续一段时间</t>
  </si>
  <si>
    <t>冰属性伤害增加95%,持续一段时间</t>
  </si>
  <si>
    <t>冰属性伤害增加100%,持续一段时间</t>
  </si>
  <si>
    <t>向下方大范围连续斩击,造成130%总伤害，额外增加点伤害</t>
  </si>
  <si>
    <t>向下方大范围连续斩击,造成142%总伤害，额外增加点伤害</t>
  </si>
  <si>
    <t>向下方大范围连续斩击,造成154%总伤害，额外增加点伤害</t>
  </si>
  <si>
    <t>向下方大范围连续斩击,造成166%总伤害，额外增加点伤害</t>
  </si>
  <si>
    <t>向下方大范围连续斩击,造成178%总伤害，额外增加点伤害</t>
  </si>
  <si>
    <t>向下方大范围连续斩击,造成190%总伤害，额外增加点伤害</t>
  </si>
  <si>
    <t>向下方大范围连续斩击,造成202%总伤害，额外增加点伤害</t>
  </si>
  <si>
    <t>向下方大范围连续斩击,造成214%总伤害，额外增加点伤害</t>
  </si>
  <si>
    <t>向下方大范围连续斩击,造成226%总伤害，额外增加点伤害</t>
  </si>
  <si>
    <t>向下方大范围连续斩击,造成238%总伤害，额外增加点伤害</t>
  </si>
  <si>
    <t>向下方大范围连续斩击,造成145%总伤害，额外增加%防御</t>
  </si>
  <si>
    <t>向下方大范围连续斩击,造成152%总伤害，额外增加%防御</t>
  </si>
  <si>
    <t>向下方大范围连续斩击,造成164%总伤害，额外增加%防御</t>
  </si>
  <si>
    <t>向下方大范围连续斩击,造成176%总伤害，额外增加%防御</t>
  </si>
  <si>
    <t>向下方大范围连续斩击,造成188%总伤害，额外增加%防御</t>
  </si>
  <si>
    <t>向下方大范围连续斩击,造成200%总伤害，额外增加%防御</t>
  </si>
  <si>
    <t>向下方大范围连续斩击,造成212%总伤害，额外增加%防御</t>
  </si>
  <si>
    <t>向下方大范围连续斩击,造成224%总伤害，额外增加%防御</t>
  </si>
  <si>
    <t>向下方大范围连续斩击,造成236%总伤害，额外增加%防御</t>
  </si>
  <si>
    <t>向下方大范围连续斩击,造成248%总伤害，额外增加%防御</t>
  </si>
  <si>
    <t>向下方大范围连续冰属性斩击,造成240%总伤害，被攻击的目标冰冻状态</t>
  </si>
  <si>
    <t>向下方大范围连续冰属性斩击,造成268%总伤害，被攻击的目标冰冻状态</t>
  </si>
  <si>
    <t>向下方大范围连续冰属性斩击,造成296%总伤害，被攻击的目标冰冻状态</t>
  </si>
  <si>
    <t>向下方大范围连续冰属性斩击,造成324%总伤害，被攻击的目标冰冻状态</t>
  </si>
  <si>
    <t>向下方大范围连续冰属性斩击,造成352%总伤害，被攻击的目标冰冻状态</t>
  </si>
  <si>
    <t>向下方大范围连续冰属性斩击,造成380%总伤害，被攻击的目标冰冻状态</t>
  </si>
  <si>
    <t>向下方大范围连续冰属性斩击,造成408%总伤害，被攻击的目标冰冻状态</t>
  </si>
  <si>
    <t>向下方大范围连续冰属性斩击,造成436%总伤害，被攻击的目标冰冻状态</t>
  </si>
  <si>
    <t>向下方大范围连续冰属性斩击,造成464%总伤害，被攻击的目标冰冻状态</t>
  </si>
  <si>
    <t>向下方大范围连续冰属性斩击,造成492%总伤害，被攻击的目标冰冻状态</t>
  </si>
  <si>
    <t>向下方大范围连续火属性斩击,造成230%总伤害，被攻击的目标灼伤状态持续一段时间</t>
  </si>
  <si>
    <t>向下方大范围连续火属性斩击,造成257%总伤害，被攻击的目标灼伤状态持续一段时间</t>
  </si>
  <si>
    <t>向下方大范围连续火属性斩击,造成284%总伤害，被攻击的目标灼伤状态持续一段时间</t>
  </si>
  <si>
    <t>向下方大范围连续火属性斩击,造成311%总伤害，被攻击的目标灼伤状态持续一段时间</t>
  </si>
  <si>
    <t>向下方大范围连续火属性斩击,造成338%总伤害，被攻击的目标灼伤状态持续一段时间</t>
  </si>
  <si>
    <t>向下方大范围连续火属性斩击,造成365%总伤害，被攻击的目标灼伤状态持续一段时间</t>
  </si>
  <si>
    <t>向下方大范围连续火属性斩击,造成392%总伤害，被攻击的目标灼伤状态持续一段时间</t>
  </si>
  <si>
    <t>向下方大范围连续火属性斩击,造成419%总伤害，被攻击的目标灼伤状态持续一段时间</t>
  </si>
  <si>
    <t>向下方大范围连续火属性斩击,造成446%总伤害，被攻击的目标灼伤状态持续一段时间</t>
  </si>
  <si>
    <t>向下方大范围连续火属性斩击,造成473%总伤害，被攻击的目标灼伤状态持续一段时间</t>
  </si>
  <si>
    <t>剑气向一个方向连续飞出,造成376%总伤害，额外提高攻击持续一段时间</t>
  </si>
  <si>
    <t>剑气向一个方向连续飞出,造成477%总伤害，额外提高攻击持续一段时间</t>
  </si>
  <si>
    <t>剑气向一个方向连续飞出,造成574%总伤害，额外提高攻击持续一段时间</t>
  </si>
  <si>
    <t>剑气向一个方向连续飞出,造成663%总伤害，额外提高攻击持续一段时间</t>
  </si>
  <si>
    <t>剑气向一个方向连续飞出,造成763%总伤害，额外提高攻击持续一段时间</t>
  </si>
  <si>
    <t>剑气向一个方向连续飞出,造成857%总伤害，额外提高攻击持续一段时间</t>
  </si>
  <si>
    <t>剑气向一个方向连续飞出,造成953%总伤害，额外提高攻击持续一段时间</t>
  </si>
  <si>
    <t>剑气向一个方向连续飞出,造成1054%总伤害，额外提高攻击持续一段时间</t>
  </si>
  <si>
    <t>剑气向一个方向连续飞出,造成1149%总伤害，额外提高攻击持续一段时间</t>
  </si>
  <si>
    <t>剑气向一个方向连续飞出,造成1240%总伤害，额外提高攻击持续一段时间</t>
  </si>
  <si>
    <t>剑气向一个方向连续飞出,造成382%总伤害，额外提高防御，持续一段时间</t>
  </si>
  <si>
    <t>剑气向一个方向连续飞出,造成479%总伤害，额外提高防御，持续一段时间</t>
  </si>
  <si>
    <t>剑气向一个方向连续飞出,造成576%总伤害，额外提高防御，持续一段时间</t>
  </si>
  <si>
    <t>剑气向一个方向连续飞出,造成664%总伤害，额外提高防御，持续一段时间</t>
  </si>
  <si>
    <t>剑气向一个方向连续飞出,造成763%总伤害，额外提高防御，持续一段时间</t>
  </si>
  <si>
    <t>剑气向一个方向连续飞出,造成863%总伤害，额外提高防御，持续一段时间</t>
  </si>
  <si>
    <t>剑气向一个方向连续飞出,造成957%总伤害，额外提高防御，持续一段时间</t>
  </si>
  <si>
    <t>剑气向一个方向连续飞出,造成1048%总伤害，额外提高防御，持续一段时间</t>
  </si>
  <si>
    <t>剑气向一个方向连续飞出,造成1151%总伤害，额外提高防御，持续一段时间</t>
  </si>
  <si>
    <t>剑气向一个方向连续飞出,造成1247%总伤害，额外提高防御，持续一段时间</t>
  </si>
  <si>
    <t>剑气化为蓝色冰剑,向一个方向飞出,造成378%水属性总伤害，并冰冻敌人一段时间</t>
  </si>
  <si>
    <t>剑气化为蓝色冰剑,向一个方向飞出,造成475%水属性总伤害，并冰冻敌人一段时间</t>
  </si>
  <si>
    <t>剑气化为蓝色冰剑,向一个方向飞出,造成574%水属性总伤害，并冰冻敌人一段时间</t>
  </si>
  <si>
    <t>剑气化为蓝色冰剑,向一个方向飞出,造成666%水属性总伤害，并冰冻敌人一段时间</t>
  </si>
  <si>
    <t>剑气化为蓝色冰剑,向一个方向飞出,造成760%水属性总伤害，并冰冻敌人一段时间</t>
  </si>
  <si>
    <t>剑气化为蓝色冰剑,向一个方向飞出,造成865%水属性总伤害，并冰冻敌人一段时间</t>
  </si>
  <si>
    <t>剑气化为蓝色冰剑,向一个方向飞出,造成953%水属性总伤害，并冰冻敌人一段时间</t>
  </si>
  <si>
    <t>剑气化为蓝色冰剑,向一个方向飞出,造成1049%水属性总伤害，并冰冻敌人一段时间</t>
  </si>
  <si>
    <t>剑气化为蓝色冰剑,向一个方向飞出,造成1145%水属性总伤害，并冰冻敌人一段时间</t>
  </si>
  <si>
    <t>剑气化为蓝色冰剑,向一个方向飞出,造成1245%水属性总伤害，并冰冻敌人一段时间</t>
  </si>
  <si>
    <t>剑气化为炙热白剑,向一个方向飞出,造成382%火属性总伤害，并使目标爆炸</t>
  </si>
  <si>
    <t>剑气化为炙热白剑,向一个方向飞出,造成480%火属性总伤害，并使目标爆炸</t>
  </si>
  <si>
    <t>剑气化为炙热白剑,向一个方向飞出,造成571%火属性总伤害，并使目标爆炸</t>
  </si>
  <si>
    <t>剑气化为炙热白剑,向一个方向飞出,造成666%火属性总伤害，并使目标爆炸</t>
  </si>
  <si>
    <t>剑气化为炙热白剑,向一个方向飞出,造成762%火属性总伤害，并使目标爆炸</t>
  </si>
  <si>
    <t>剑气化为炙热白剑,向一个方向飞出,造成865%火属性总伤害，并使目标爆炸</t>
  </si>
  <si>
    <t>剑气化为炙热白剑,向一个方向飞出,造成954%火属性总伤害，并使目标爆炸</t>
  </si>
  <si>
    <t>剑气化为炙热白剑,向一个方向飞出,造成1053%火属性总伤害，并使目标爆炸</t>
  </si>
  <si>
    <t>剑气化为炙热白剑,向一个方向飞出,造成1148%火属性总伤害，并使目标爆炸</t>
  </si>
  <si>
    <t>剑气化为炙热白剑,向一个方向飞出,造成1242%火属性总伤害，并使目标爆炸</t>
  </si>
  <si>
    <t>召唤千万飞剑向一点攻击,造成378%伤害，技能攻击提高%，持续一段时间</t>
  </si>
  <si>
    <t>召唤千万飞剑向一点攻击,造成474%伤害，技能攻击提高%，持续一段时间</t>
  </si>
  <si>
    <t>召唤千万飞剑向一点攻击,造成575%伤害，技能攻击提高%，持续一段时间</t>
  </si>
  <si>
    <t>召唤千万飞剑向一点攻击,造成663%伤害，技能攻击提高%，持续一段时间</t>
  </si>
  <si>
    <t>召唤千万飞剑向一点攻击,造成761%伤害，技能攻击提高%，持续一段时间</t>
  </si>
  <si>
    <t>召唤千万飞剑向一点攻击,造成865%伤害，技能攻击提高%，持续一段时间</t>
  </si>
  <si>
    <t>召唤千万飞剑向一点攻击,造成960%伤害，技能攻击提高%，持续一段时间</t>
  </si>
  <si>
    <t>召唤千万飞剑向一点攻击,造成1055%伤害，技能攻击提高%，持续一段时间</t>
  </si>
  <si>
    <t>召唤千万飞剑向一点攻击,造成1152%伤害，技能攻击提高%，持续一段时间</t>
  </si>
  <si>
    <t>召唤千万飞剑向一点攻击,造成1240%伤害，技能攻击提高%，持续一段时间</t>
  </si>
  <si>
    <t>召唤千万飞剑向一点攻击,造成384%伤害，自身免疫30%伤害</t>
  </si>
  <si>
    <t>召唤千万飞剑向一点攻击,造成543%伤害，自身免疫30%伤害</t>
  </si>
  <si>
    <t>召唤千万飞剑向一点攻击,造成702%伤害，自身免疫30%伤害</t>
  </si>
  <si>
    <t>召唤千万飞剑向一点攻击,造成865%伤害，自身免疫30%伤害</t>
  </si>
  <si>
    <t>召唤千万飞剑向一点攻击,造成1020%伤害，自身免疫30%伤害</t>
  </si>
  <si>
    <t>召唤千万飞剑向一点攻击,造成1179%伤害，自身免疫30%伤害</t>
  </si>
  <si>
    <t>召唤千万飞剑向一点攻击,造成1338%伤害，自身免疫30%伤害</t>
  </si>
  <si>
    <t>召唤千万飞剑向一点攻击,造成1495%伤害，自身免疫30%伤害</t>
  </si>
  <si>
    <t>召唤千万飞剑向一点攻击,造成1663%伤害，自身免疫30%伤害</t>
  </si>
  <si>
    <t>召唤千万飞剑向一点攻击,造成1820%伤害，自身免疫30%伤害</t>
  </si>
  <si>
    <t>召唤千万飞剑向一点攻击,造成380%冰属性伤害，并增加暴击伤害，持续一段时间</t>
  </si>
  <si>
    <t>召唤千万飞剑向一点攻击,造成481%冰属性伤害，并增加暴击伤害，持续一段时间</t>
  </si>
  <si>
    <t>召唤千万飞剑向一点攻击,造成571%冰属性伤害，并增加暴击伤害，持续一段时间</t>
  </si>
  <si>
    <t>召唤千万飞剑向一点攻击,造成664%冰属性伤害，并增加暴击伤害，持续一段时间</t>
  </si>
  <si>
    <t>召唤千万飞剑向一点攻击,造成766%冰属性伤害，并增加暴击伤害，持续一段时间</t>
  </si>
  <si>
    <t>召唤千万飞剑向一点攻击,造成865%冰属性伤害，并增加暴击伤害，持续一段时间</t>
  </si>
  <si>
    <t>召唤千万飞剑向一点攻击,造成954%冰属性伤害，并增加暴击伤害，持续一段时间</t>
  </si>
  <si>
    <t>召唤千万飞剑向一点攻击,造成1048%冰属性伤害，并增加暴击伤害，持续一段时间</t>
  </si>
  <si>
    <t>召唤千万飞剑向一点攻击,造成1143%冰属性伤害，并增加暴击伤害，持续一段时间</t>
  </si>
  <si>
    <t>召唤千万飞剑向一点攻击,造成1247%冰属性伤害，并增加暴击伤害，持续一段时间</t>
  </si>
  <si>
    <t>召唤千万飞剑向一点攻击,造成378%火属性伤害，并提高技能伤害，持续一段时间</t>
  </si>
  <si>
    <t>召唤千万飞剑向一点攻击,造成480%火属性伤害，并提高技能伤害，持续一段时间</t>
  </si>
  <si>
    <t>召唤千万飞剑向一点攻击,造成576%火属性伤害，并提高技能伤害，持续一段时间</t>
  </si>
  <si>
    <t>召唤千万飞剑向一点攻击,造成665%火属性伤害，并提高技能伤害，持续一段时间</t>
  </si>
  <si>
    <t>召唤千万飞剑向一点攻击,造成759%火属性伤害，并提高技能伤害，持续一段时间</t>
  </si>
  <si>
    <t>召唤千万飞剑向一点攻击,造成862%火属性伤害，并提高技能伤害，持续一段时间</t>
  </si>
  <si>
    <t>召唤千万飞剑向一点攻击,造成959%火属性伤害，并提高技能伤害，持续一段时间</t>
  </si>
  <si>
    <t>召唤千万飞剑向一点攻击,造成1055%火属性伤害，并提高技能伤害，持续一段时间</t>
  </si>
  <si>
    <t>召唤千万飞剑向一点攻击,造成1145%火属性伤害，并提高技能伤害，持续一段时间</t>
  </si>
  <si>
    <t>召唤千万飞剑向一点攻击,造成1248%火属性伤害，并提高技能伤害，持续一段时间</t>
  </si>
  <si>
    <t>1:49:2:0</t>
  </si>
  <si>
    <t>1:1:125</t>
  </si>
  <si>
    <t>1:1:136</t>
  </si>
  <si>
    <t>1:1:147</t>
  </si>
  <si>
    <t>1:1:158</t>
  </si>
  <si>
    <t>1:1:170</t>
  </si>
  <si>
    <t>1:1:181</t>
  </si>
  <si>
    <t>1:1:203</t>
  </si>
  <si>
    <t>1:1:215</t>
  </si>
  <si>
    <t>1:1:226</t>
  </si>
  <si>
    <t>1:35:2:0</t>
  </si>
  <si>
    <t>1:1:182</t>
  </si>
  <si>
    <t>1:1:199</t>
  </si>
  <si>
    <t>1:1:216</t>
  </si>
  <si>
    <t>1:1:234</t>
  </si>
  <si>
    <t>1:1:251</t>
  </si>
  <si>
    <t>1:1:268</t>
  </si>
  <si>
    <t>1:1:285</t>
  </si>
  <si>
    <t>1:1:303</t>
  </si>
  <si>
    <t>2:1:130</t>
  </si>
  <si>
    <t>0:10:1:1</t>
  </si>
  <si>
    <t>2:1:142</t>
  </si>
  <si>
    <t>0:10:2:1</t>
  </si>
  <si>
    <t>2:1:156</t>
  </si>
  <si>
    <t>0:10:3:1</t>
  </si>
  <si>
    <t>2:1:166</t>
  </si>
  <si>
    <t>0:10:4:1</t>
  </si>
  <si>
    <t>2:1:178</t>
  </si>
  <si>
    <t>0:10:5:1</t>
  </si>
  <si>
    <t>2:1:190</t>
  </si>
  <si>
    <t>0:10:6:1</t>
  </si>
  <si>
    <t>2:1:202</t>
  </si>
  <si>
    <t>0:10:7:1</t>
  </si>
  <si>
    <t>2:1:214</t>
  </si>
  <si>
    <t>0:10:8:1</t>
  </si>
  <si>
    <t>2:1:226</t>
  </si>
  <si>
    <t>0:10:9:1</t>
  </si>
  <si>
    <t>2:1:238</t>
  </si>
  <si>
    <t>0:10:10:1</t>
  </si>
  <si>
    <t>2:1:170</t>
  </si>
  <si>
    <t>2:1:188</t>
  </si>
  <si>
    <t>2:1:206</t>
  </si>
  <si>
    <t>2:1:224</t>
  </si>
  <si>
    <t>2:1:242</t>
  </si>
  <si>
    <t>2:1:260</t>
  </si>
  <si>
    <t>2:1:278</t>
  </si>
  <si>
    <t>2:1:296</t>
  </si>
  <si>
    <t>2:1:314</t>
  </si>
  <si>
    <t>2:1:332</t>
  </si>
  <si>
    <t>2:1:180</t>
  </si>
  <si>
    <t>2:1:199</t>
  </si>
  <si>
    <t>2:1:219</t>
  </si>
  <si>
    <t>2:1:258</t>
  </si>
  <si>
    <t>2:1:279</t>
  </si>
  <si>
    <t>2:1:297</t>
  </si>
  <si>
    <t>2:1:316</t>
  </si>
  <si>
    <t>2:1:336</t>
  </si>
  <si>
    <t>2:1:355</t>
  </si>
  <si>
    <t>0:13:12:1</t>
  </si>
  <si>
    <t>0:13:14:1</t>
  </si>
  <si>
    <t>0:13:16:1</t>
  </si>
  <si>
    <t>0:13:18:1</t>
  </si>
  <si>
    <t>0:13:20:1</t>
  </si>
  <si>
    <t>0:13:22:1</t>
  </si>
  <si>
    <t>0:13:24:1</t>
  </si>
  <si>
    <t>0:13:26:1</t>
  </si>
  <si>
    <t>0:13:28:1</t>
  </si>
  <si>
    <t>0:13:30:1</t>
  </si>
  <si>
    <t>0:5:11:1</t>
  </si>
  <si>
    <t>0:5:12:1</t>
  </si>
  <si>
    <t>0:5:13:1</t>
  </si>
  <si>
    <t>0:5:14:1</t>
  </si>
  <si>
    <t>0:5:15:1</t>
  </si>
  <si>
    <t>0:5:16:1</t>
  </si>
  <si>
    <t>0:5:17:1</t>
  </si>
  <si>
    <t>0:5:18:1</t>
  </si>
  <si>
    <t>0:5:19:1</t>
  </si>
  <si>
    <t>0:5:20:1</t>
  </si>
  <si>
    <t>0:39:5:0#0:40:11:1</t>
  </si>
  <si>
    <t>0:39:5:0#0:40:12:1</t>
  </si>
  <si>
    <t>0:39:5:0#0:40:13:1</t>
  </si>
  <si>
    <t>0:39:5:0#0:40:14:1</t>
  </si>
  <si>
    <t>0:39:5:0#0:40:15:1</t>
  </si>
  <si>
    <t>0:39:5:0#0:40:16:1</t>
  </si>
  <si>
    <t>0:39:5:0#0:40:17:1</t>
  </si>
  <si>
    <t>0:39:5:0#0:40:18:1</t>
  </si>
  <si>
    <t>0:39:5:0#0:40:19:1</t>
  </si>
  <si>
    <t>0:39:5:0#0:40:20:1</t>
  </si>
  <si>
    <t>0:10:5:0#0:11:55:0</t>
  </si>
  <si>
    <t>0:10:5:0#0:11:60:0</t>
  </si>
  <si>
    <t>0:10:5:0#0:11:65:0</t>
  </si>
  <si>
    <t>0:10:5:0#0:11:70:0</t>
  </si>
  <si>
    <t>0:10:5:0#0:11:75:0</t>
  </si>
  <si>
    <t>0:10:5:0#0:11:80:0</t>
  </si>
  <si>
    <t>0:10:5:0#0:11:85:0</t>
  </si>
  <si>
    <t>0:10:5:0#0:11:90:0</t>
  </si>
  <si>
    <t>0:10:5:0#0:11:95:0</t>
  </si>
  <si>
    <t>0:10:5#0:11:100:0</t>
  </si>
  <si>
    <t>0:7:10:1</t>
  </si>
  <si>
    <t>0:7:20:1</t>
  </si>
  <si>
    <t>0:7:30:1</t>
  </si>
  <si>
    <t>0:7:40:1</t>
  </si>
  <si>
    <t>0:7:50:1</t>
  </si>
  <si>
    <t>0:7:60:1</t>
  </si>
  <si>
    <t>0:7:70:1</t>
  </si>
  <si>
    <t>0:7:80:1</t>
  </si>
  <si>
    <t>0:7:90:1</t>
  </si>
  <si>
    <t>0:7:100:1</t>
  </si>
  <si>
    <t>0:42:55:1</t>
  </si>
  <si>
    <t>0:42:60:1</t>
  </si>
  <si>
    <t>0:42:65:1</t>
  </si>
  <si>
    <t>0:42:70:1</t>
  </si>
  <si>
    <t>0:42:75:1</t>
  </si>
  <si>
    <t>0:42:80:1</t>
  </si>
  <si>
    <t>0:42:85:1</t>
  </si>
  <si>
    <t>0:42:90:1</t>
  </si>
  <si>
    <t>0:42:95:1</t>
  </si>
  <si>
    <t>0:42:100:1</t>
  </si>
  <si>
    <t>0:41:55:1</t>
  </si>
  <si>
    <t>0:41:60:1</t>
  </si>
  <si>
    <t>0:41:65:1</t>
  </si>
  <si>
    <t>0:41:70:1</t>
  </si>
  <si>
    <t>0:41:75:1</t>
  </si>
  <si>
    <t>0:41:80:1</t>
  </si>
  <si>
    <t>0:41:85:1</t>
  </si>
  <si>
    <t>0:41:90:1</t>
  </si>
  <si>
    <t>0:41:95:1</t>
  </si>
  <si>
    <t>0:41:100:1</t>
  </si>
  <si>
    <t>1:1:130</t>
  </si>
  <si>
    <t>1:1:154</t>
  </si>
  <si>
    <t>1:1:178</t>
  </si>
  <si>
    <t>1:1:190</t>
  </si>
  <si>
    <t>1:1:202</t>
  </si>
  <si>
    <t>1:1:214</t>
  </si>
  <si>
    <t>1:1:238</t>
  </si>
  <si>
    <t>1:1:145</t>
  </si>
  <si>
    <t>1:1:200</t>
  </si>
  <si>
    <t>1:1:212</t>
  </si>
  <si>
    <t>1:1:224</t>
  </si>
  <si>
    <t>1:1:236</t>
  </si>
  <si>
    <t>1:1:248</t>
  </si>
  <si>
    <t>2:4:240</t>
  </si>
  <si>
    <t>2:4:268</t>
  </si>
  <si>
    <t>2:4:296</t>
  </si>
  <si>
    <t>2:4:324</t>
  </si>
  <si>
    <t>2:4:352</t>
  </si>
  <si>
    <t>2:4:380</t>
  </si>
  <si>
    <t>2:4:408</t>
  </si>
  <si>
    <t>2:4:436</t>
  </si>
  <si>
    <t>2:4:464</t>
  </si>
  <si>
    <t>2:4:492</t>
  </si>
  <si>
    <t>2:3:230</t>
  </si>
  <si>
    <t>2:3:257</t>
  </si>
  <si>
    <t>2:3:284</t>
  </si>
  <si>
    <t>2:3:311</t>
  </si>
  <si>
    <t>2:3:338</t>
  </si>
  <si>
    <t>2:3:365</t>
  </si>
  <si>
    <t>2:3:392</t>
  </si>
  <si>
    <t>2:3:419</t>
  </si>
  <si>
    <t>2:3:446</t>
  </si>
  <si>
    <t>2:3:473</t>
  </si>
  <si>
    <t>1:1:376</t>
  </si>
  <si>
    <t>0:6:5:1</t>
  </si>
  <si>
    <t>1:1:477</t>
  </si>
  <si>
    <t>1:1:574</t>
  </si>
  <si>
    <t>0:6:15:1</t>
  </si>
  <si>
    <t>1:1:663</t>
  </si>
  <si>
    <t>1:1:763</t>
  </si>
  <si>
    <t>0:6:25:1</t>
  </si>
  <si>
    <t>1:1:857</t>
  </si>
  <si>
    <t>1:1:953</t>
  </si>
  <si>
    <t>0:6:35:1</t>
  </si>
  <si>
    <t>1:1:1054</t>
  </si>
  <si>
    <t>1:1:1149</t>
  </si>
  <si>
    <t>0:6:45:1</t>
  </si>
  <si>
    <t>1:1:1240</t>
  </si>
  <si>
    <t>1:1:382</t>
  </si>
  <si>
    <t>0:7:5:1</t>
  </si>
  <si>
    <t>1:1:479</t>
  </si>
  <si>
    <t>1:1:576</t>
  </si>
  <si>
    <t>0:7:15:1</t>
  </si>
  <si>
    <t>1:1:664</t>
  </si>
  <si>
    <t>0:7:25:1</t>
  </si>
  <si>
    <t>1:1:863</t>
  </si>
  <si>
    <t>1:1:957</t>
  </si>
  <si>
    <t>0:7:35:1</t>
  </si>
  <si>
    <t>1:1:1048</t>
  </si>
  <si>
    <t>1:1:1151</t>
  </si>
  <si>
    <t>0:7:45:1</t>
  </si>
  <si>
    <t>1:1:1247</t>
  </si>
  <si>
    <t>2:4:378</t>
  </si>
  <si>
    <t>2:4:475</t>
  </si>
  <si>
    <t>2:4:574</t>
  </si>
  <si>
    <t>2:4:666</t>
  </si>
  <si>
    <t>2:4:760</t>
  </si>
  <si>
    <t>2:4:865</t>
  </si>
  <si>
    <t>2:4:953</t>
  </si>
  <si>
    <t>2:4:1049</t>
  </si>
  <si>
    <t>2:4:1145</t>
  </si>
  <si>
    <t>2:4:1245</t>
  </si>
  <si>
    <t>2:3:382</t>
  </si>
  <si>
    <t>2:3:480</t>
  </si>
  <si>
    <t>2:3:571</t>
  </si>
  <si>
    <t>2:3:666</t>
  </si>
  <si>
    <t>2:3:762</t>
  </si>
  <si>
    <t>2:3:865</t>
  </si>
  <si>
    <t>2:3:954</t>
  </si>
  <si>
    <t>2:3:1053</t>
  </si>
  <si>
    <t>2:3:1148</t>
  </si>
  <si>
    <t>2:3:1242</t>
  </si>
  <si>
    <t>1:1:378</t>
  </si>
  <si>
    <t>1:1:474</t>
  </si>
  <si>
    <t>1:1:575</t>
  </si>
  <si>
    <t>1:1:761</t>
  </si>
  <si>
    <t>1:1:865</t>
  </si>
  <si>
    <t>1:1:1055</t>
  </si>
  <si>
    <t>1:1:1152</t>
  </si>
  <si>
    <t>0:0:30:1</t>
  </si>
  <si>
    <t>1:1:543</t>
  </si>
  <si>
    <t>1:1:702</t>
  </si>
  <si>
    <t>1:1:1020</t>
  </si>
  <si>
    <t>1:1:1179</t>
  </si>
  <si>
    <t>1:1:1338</t>
  </si>
  <si>
    <t>1:1:1495</t>
  </si>
  <si>
    <t>1:1:1663</t>
  </si>
  <si>
    <t>1:1:1820</t>
  </si>
  <si>
    <t>2:4:380:1</t>
  </si>
  <si>
    <t>2:4:481:1</t>
  </si>
  <si>
    <t>2:4:571:1</t>
  </si>
  <si>
    <t>2:4:664:1</t>
  </si>
  <si>
    <t>2:4:766:1</t>
  </si>
  <si>
    <t>2:4:865:1</t>
  </si>
  <si>
    <t>2:4:954:1</t>
  </si>
  <si>
    <t>2:4:1048:1</t>
  </si>
  <si>
    <t>2:4:1143:1</t>
  </si>
  <si>
    <t>2:4:1247:1</t>
  </si>
  <si>
    <t>2:3:378:1</t>
  </si>
  <si>
    <t>2:3:480:1</t>
  </si>
  <si>
    <t>2:3:576:1</t>
  </si>
  <si>
    <t>2:3:665:1</t>
  </si>
  <si>
    <t>2:3:759:1</t>
  </si>
  <si>
    <t>2:3:862:1</t>
  </si>
  <si>
    <t>2:3:959:1</t>
  </si>
  <si>
    <t>2:3:1055:1</t>
  </si>
  <si>
    <t>2:3:1145:1</t>
  </si>
  <si>
    <t>2:3:1248:1</t>
  </si>
  <si>
    <t>1,2</t>
    <phoneticPr fontId="7" type="noConversion"/>
  </si>
  <si>
    <t>fight,100100,1</t>
    <phoneticPr fontId="7" type="noConversion"/>
  </si>
  <si>
    <t>fight,2000,1</t>
    <phoneticPr fontId="7" type="noConversion"/>
  </si>
  <si>
    <t>fight,2001,1</t>
    <phoneticPr fontId="7" type="noConversion"/>
  </si>
  <si>
    <t>0,10000,1,1,-1,0</t>
    <phoneticPr fontId="7" type="noConversion"/>
  </si>
  <si>
    <t>0,10000,1,1,-1,0</t>
    <phoneticPr fontId="7" type="noConversion"/>
  </si>
  <si>
    <t>0,3000,1,1,-1,0#0,10000,1,1,-1,0</t>
    <phoneticPr fontId="7" type="noConversion"/>
  </si>
  <si>
    <t>0,3000,1,1,-1,0#0,10000,1,1,-1,0</t>
    <phoneticPr fontId="7" type="noConversion"/>
  </si>
  <si>
    <t>0,4000,1,1,-1,0#0,10000,1,1,-1,0</t>
    <phoneticPr fontId="7" type="noConversion"/>
  </si>
  <si>
    <t>0,4000,1,1,-1,0#0,10000,1,1,-1,0</t>
    <phoneticPr fontId="7" type="noConversion"/>
  </si>
  <si>
    <t>0,5000,1,1,-1,0#0,10000,1,1,-1,0</t>
    <phoneticPr fontId="7" type="noConversion"/>
  </si>
  <si>
    <t>御剑术</t>
  </si>
  <si>
    <t>万剑诀</t>
    <phoneticPr fontId="8" type="noConversion"/>
  </si>
  <si>
    <t>天罡战气</t>
    <phoneticPr fontId="8" type="noConversion"/>
  </si>
  <si>
    <t>冽风断</t>
  </si>
  <si>
    <t>狂龙迅影斩</t>
    <phoneticPr fontId="8" type="noConversion"/>
  </si>
  <si>
    <t>炽星殒</t>
    <phoneticPr fontId="8" type="noConversion"/>
  </si>
  <si>
    <t>裂川凝雪</t>
    <phoneticPr fontId="8" type="noConversion"/>
  </si>
  <si>
    <t>断魂</t>
    <phoneticPr fontId="8" type="noConversion"/>
  </si>
  <si>
    <t>破冰</t>
    <phoneticPr fontId="8" type="noConversion"/>
  </si>
  <si>
    <t>连环破斩</t>
    <phoneticPr fontId="8" type="noConversion"/>
  </si>
  <si>
    <t>断空噬地</t>
    <phoneticPr fontId="8" type="noConversion"/>
  </si>
  <si>
    <t>十方封魔斩</t>
  </si>
  <si>
    <t>真元护体</t>
    <phoneticPr fontId="8" type="noConversion"/>
  </si>
  <si>
    <t>刃</t>
    <phoneticPr fontId="8" type="noConversion"/>
  </si>
  <si>
    <t>绝</t>
    <phoneticPr fontId="8" type="noConversion"/>
  </si>
  <si>
    <t>缠</t>
    <phoneticPr fontId="8" type="noConversion"/>
  </si>
  <si>
    <t>灭</t>
    <phoneticPr fontId="8" type="noConversion"/>
  </si>
  <si>
    <t>背水一战</t>
    <phoneticPr fontId="8" type="noConversion"/>
  </si>
  <si>
    <t>不屈意志</t>
    <phoneticPr fontId="8" type="noConversion"/>
  </si>
  <si>
    <t>聚气凝神</t>
    <phoneticPr fontId="8" type="noConversion"/>
  </si>
  <si>
    <t>狂怒爆发</t>
    <phoneticPr fontId="8" type="noConversion"/>
  </si>
  <si>
    <t>冰封守护</t>
    <phoneticPr fontId="8" type="noConversion"/>
  </si>
  <si>
    <t>炎魔附体</t>
    <phoneticPr fontId="8" type="noConversion"/>
  </si>
  <si>
    <t>狂战之力</t>
    <phoneticPr fontId="8" type="noConversion"/>
  </si>
  <si>
    <t>坚守之盾</t>
    <phoneticPr fontId="8" type="noConversion"/>
  </si>
  <si>
    <t>冰封万里</t>
    <phoneticPr fontId="8" type="noConversion"/>
  </si>
  <si>
    <t>举火燎天</t>
    <phoneticPr fontId="8" type="noConversion"/>
  </si>
  <si>
    <t>0,10001,1,1,-1,0</t>
    <phoneticPr fontId="7" type="noConversion"/>
  </si>
  <si>
    <t>0,10002,1,1,-1,0</t>
    <phoneticPr fontId="7" type="noConversion"/>
  </si>
  <si>
    <t>0,4000,1,1,-1,0#0,10002,1,1,-1,0</t>
    <phoneticPr fontId="7" type="noConversion"/>
  </si>
  <si>
    <t>0,10003,0,-1,10,0</t>
    <phoneticPr fontId="7" type="noConversion"/>
  </si>
  <si>
    <t>0,10004,0,1,-1,0</t>
    <phoneticPr fontId="7" type="noConversion"/>
  </si>
  <si>
    <t>stand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</si>
</sst>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.5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rgb="FF333333"/>
      <name val="Arial"/>
      <family val="2"/>
    </font>
    <font>
      <sz val="11"/>
      <color rgb="FF555555"/>
      <name val="Verdana"/>
      <family val="2"/>
    </font>
    <font>
      <sz val="11"/>
      <color rgb="FF555555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7"/>
  <sheetViews>
    <sheetView tabSelected="1" topLeftCell="T257" workbookViewId="0">
      <selection activeCell="U284" sqref="U284"/>
    </sheetView>
  </sheetViews>
  <sheetFormatPr defaultColWidth="9" defaultRowHeight="13.5" x14ac:dyDescent="0.15"/>
  <cols>
    <col min="1" max="2" width="9" customWidth="1"/>
    <col min="3" max="3" width="17.125" customWidth="1"/>
    <col min="4" max="4" width="17.625" customWidth="1"/>
    <col min="5" max="5" width="9" customWidth="1"/>
    <col min="6" max="6" width="15.625" customWidth="1"/>
    <col min="7" max="7" width="20" customWidth="1"/>
    <col min="8" max="8" width="37.75" style="17" customWidth="1"/>
    <col min="9" max="9" width="22.5" customWidth="1"/>
    <col min="10" max="11" width="18.25" customWidth="1"/>
    <col min="12" max="12" width="22" customWidth="1"/>
    <col min="13" max="13" width="22.25" customWidth="1"/>
    <col min="14" max="14" width="27.625" customWidth="1"/>
    <col min="15" max="15" width="30.625" customWidth="1"/>
    <col min="16" max="16" width="41.125" customWidth="1"/>
    <col min="17" max="17" width="45.875" customWidth="1"/>
    <col min="18" max="18" width="23.25" customWidth="1"/>
    <col min="19" max="19" width="45.625" customWidth="1"/>
    <col min="20" max="20" width="71.75" customWidth="1"/>
    <col min="21" max="21" width="27.875" customWidth="1"/>
    <col min="22" max="22" width="36.5" customWidth="1"/>
    <col min="24" max="24" width="13.5" customWidth="1"/>
  </cols>
  <sheetData>
    <row r="1" spans="1:24" ht="16.5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22" t="s">
        <v>22</v>
      </c>
      <c r="X1" s="20" t="s">
        <v>297</v>
      </c>
    </row>
    <row r="2" spans="1:24" ht="16.5" x14ac:dyDescent="0.15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295</v>
      </c>
      <c r="M2" s="3" t="s">
        <v>296</v>
      </c>
      <c r="N2" s="3" t="s">
        <v>34</v>
      </c>
      <c r="O2" s="3" t="s">
        <v>35</v>
      </c>
      <c r="P2" s="3" t="s">
        <v>300</v>
      </c>
      <c r="Q2" s="3" t="s">
        <v>37</v>
      </c>
      <c r="R2" s="5" t="s">
        <v>38</v>
      </c>
      <c r="S2" s="5" t="s">
        <v>39</v>
      </c>
      <c r="T2" s="5" t="s">
        <v>294</v>
      </c>
      <c r="U2" s="5" t="s">
        <v>40</v>
      </c>
      <c r="V2" s="5" t="s">
        <v>41</v>
      </c>
      <c r="W2" s="21" t="s">
        <v>42</v>
      </c>
      <c r="X2" s="21" t="s">
        <v>299</v>
      </c>
    </row>
    <row r="3" spans="1:24" ht="16.5" x14ac:dyDescent="0.15">
      <c r="A3" s="3" t="s">
        <v>43</v>
      </c>
      <c r="B3" s="4" t="s">
        <v>43</v>
      </c>
      <c r="C3" s="4" t="s">
        <v>43</v>
      </c>
      <c r="D3" s="3" t="s">
        <v>43</v>
      </c>
      <c r="E3" s="4" t="s">
        <v>43</v>
      </c>
      <c r="F3" s="4" t="s">
        <v>44</v>
      </c>
      <c r="G3" s="4" t="s">
        <v>44</v>
      </c>
      <c r="H3" s="4" t="s">
        <v>44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44</v>
      </c>
      <c r="N3" s="4" t="s">
        <v>44</v>
      </c>
      <c r="O3" s="3" t="s">
        <v>44</v>
      </c>
      <c r="P3" s="6" t="s">
        <v>44</v>
      </c>
      <c r="Q3" s="3" t="s">
        <v>44</v>
      </c>
      <c r="R3" s="5" t="s">
        <v>44</v>
      </c>
      <c r="S3" s="5" t="s">
        <v>44</v>
      </c>
      <c r="T3" s="5" t="s">
        <v>44</v>
      </c>
      <c r="U3" s="5" t="s">
        <v>44</v>
      </c>
      <c r="V3" s="5" t="s">
        <v>43</v>
      </c>
      <c r="W3" s="23" t="s">
        <v>43</v>
      </c>
      <c r="X3" s="21" t="s">
        <v>298</v>
      </c>
    </row>
    <row r="4" spans="1:24" ht="16.5" customHeight="1" x14ac:dyDescent="0.15">
      <c r="A4" s="3">
        <v>1001101</v>
      </c>
      <c r="B4" s="3">
        <v>1001</v>
      </c>
      <c r="C4" s="3">
        <v>10011</v>
      </c>
      <c r="D4" s="3">
        <v>1</v>
      </c>
      <c r="E4" s="3">
        <v>1</v>
      </c>
      <c r="F4" s="33" t="s">
        <v>1195</v>
      </c>
      <c r="G4" s="5" t="s">
        <v>1202</v>
      </c>
      <c r="H4" s="5" t="s">
        <v>707</v>
      </c>
      <c r="I4" s="7">
        <v>5</v>
      </c>
      <c r="J4" s="3">
        <v>5</v>
      </c>
      <c r="K4" s="3">
        <v>0</v>
      </c>
      <c r="L4" s="3">
        <v>3000</v>
      </c>
      <c r="M4" s="3">
        <v>0</v>
      </c>
      <c r="N4" s="3" t="s">
        <v>46</v>
      </c>
      <c r="O4" s="6" t="s">
        <v>939</v>
      </c>
      <c r="P4" s="8" t="s">
        <v>628</v>
      </c>
      <c r="Q4" s="3">
        <v>0</v>
      </c>
      <c r="R4" s="5" t="s">
        <v>47</v>
      </c>
      <c r="S4" s="5" t="s">
        <v>1186</v>
      </c>
      <c r="T4" s="5" t="s">
        <v>1188</v>
      </c>
      <c r="U4" s="5" t="s">
        <v>1184</v>
      </c>
      <c r="V4" s="5">
        <v>200</v>
      </c>
      <c r="W4" s="23">
        <v>10011</v>
      </c>
      <c r="X4" s="24">
        <v>10</v>
      </c>
    </row>
    <row r="5" spans="1:24" ht="16.5" customHeight="1" x14ac:dyDescent="0.15">
      <c r="A5" s="3">
        <v>1001102</v>
      </c>
      <c r="B5" s="3">
        <v>1001</v>
      </c>
      <c r="C5" s="3">
        <v>10011</v>
      </c>
      <c r="D5" s="3">
        <v>1</v>
      </c>
      <c r="E5" s="3">
        <v>2</v>
      </c>
      <c r="F5" s="33" t="s">
        <v>1195</v>
      </c>
      <c r="G5" s="5" t="s">
        <v>1202</v>
      </c>
      <c r="H5" s="5" t="s">
        <v>708</v>
      </c>
      <c r="I5" s="7">
        <v>9</v>
      </c>
      <c r="J5" s="3">
        <v>5</v>
      </c>
      <c r="K5" s="3">
        <v>0</v>
      </c>
      <c r="L5" s="3">
        <v>3000</v>
      </c>
      <c r="M5" s="3">
        <v>0</v>
      </c>
      <c r="N5" s="3" t="s">
        <v>46</v>
      </c>
      <c r="O5" s="6" t="s">
        <v>940</v>
      </c>
      <c r="P5" s="8" t="s">
        <v>629</v>
      </c>
      <c r="Q5" s="3">
        <v>0</v>
      </c>
      <c r="R5" s="5" t="s">
        <v>47</v>
      </c>
      <c r="S5" s="5" t="s">
        <v>1186</v>
      </c>
      <c r="T5" s="5" t="s">
        <v>1189</v>
      </c>
      <c r="U5" s="5" t="s">
        <v>1184</v>
      </c>
      <c r="V5" s="5">
        <v>200</v>
      </c>
      <c r="W5" s="23">
        <v>10011</v>
      </c>
      <c r="X5" s="24">
        <v>21</v>
      </c>
    </row>
    <row r="6" spans="1:24" ht="15" customHeight="1" x14ac:dyDescent="0.15">
      <c r="A6" s="3">
        <v>1001103</v>
      </c>
      <c r="B6" s="3">
        <v>1001</v>
      </c>
      <c r="C6" s="3">
        <v>10011</v>
      </c>
      <c r="D6" s="3">
        <v>1</v>
      </c>
      <c r="E6" s="3">
        <v>3</v>
      </c>
      <c r="F6" s="33" t="s">
        <v>1195</v>
      </c>
      <c r="G6" s="5" t="s">
        <v>1202</v>
      </c>
      <c r="H6" s="5" t="s">
        <v>709</v>
      </c>
      <c r="I6" s="7">
        <v>18</v>
      </c>
      <c r="J6" s="3">
        <v>5</v>
      </c>
      <c r="K6" s="3">
        <v>0</v>
      </c>
      <c r="L6" s="3">
        <v>3000</v>
      </c>
      <c r="M6" s="3">
        <v>0</v>
      </c>
      <c r="N6" s="3" t="s">
        <v>46</v>
      </c>
      <c r="O6" s="6" t="s">
        <v>941</v>
      </c>
      <c r="P6" s="8" t="s">
        <v>630</v>
      </c>
      <c r="Q6" s="3">
        <v>0</v>
      </c>
      <c r="R6" s="5" t="s">
        <v>47</v>
      </c>
      <c r="S6" s="5" t="s">
        <v>1186</v>
      </c>
      <c r="T6" s="5" t="s">
        <v>1188</v>
      </c>
      <c r="U6" s="5" t="s">
        <v>1184</v>
      </c>
      <c r="V6" s="5">
        <v>200</v>
      </c>
      <c r="W6" s="23">
        <v>10011</v>
      </c>
      <c r="X6" s="24">
        <v>45</v>
      </c>
    </row>
    <row r="7" spans="1:24" ht="16.5" customHeight="1" x14ac:dyDescent="0.15">
      <c r="A7" s="3">
        <v>1001104</v>
      </c>
      <c r="B7" s="3">
        <v>1001</v>
      </c>
      <c r="C7" s="3">
        <v>10011</v>
      </c>
      <c r="D7" s="3">
        <v>1</v>
      </c>
      <c r="E7" s="3">
        <v>4</v>
      </c>
      <c r="F7" s="33" t="s">
        <v>1195</v>
      </c>
      <c r="G7" s="5" t="s">
        <v>1202</v>
      </c>
      <c r="H7" s="5" t="s">
        <v>710</v>
      </c>
      <c r="I7" s="7">
        <v>34</v>
      </c>
      <c r="J7" s="3">
        <v>5</v>
      </c>
      <c r="K7" s="3">
        <v>0</v>
      </c>
      <c r="L7" s="3">
        <v>3000</v>
      </c>
      <c r="M7" s="3">
        <v>0</v>
      </c>
      <c r="N7" s="3" t="s">
        <v>46</v>
      </c>
      <c r="O7" s="6" t="s">
        <v>942</v>
      </c>
      <c r="P7" s="8" t="s">
        <v>631</v>
      </c>
      <c r="Q7" s="3">
        <v>0</v>
      </c>
      <c r="R7" s="5" t="s">
        <v>47</v>
      </c>
      <c r="S7" s="5" t="s">
        <v>1186</v>
      </c>
      <c r="T7" s="5" t="s">
        <v>1188</v>
      </c>
      <c r="U7" s="5" t="s">
        <v>1184</v>
      </c>
      <c r="V7" s="5">
        <v>200</v>
      </c>
      <c r="W7" s="23">
        <v>10011</v>
      </c>
      <c r="X7" s="24">
        <v>99</v>
      </c>
    </row>
    <row r="8" spans="1:24" ht="16.5" customHeight="1" x14ac:dyDescent="0.15">
      <c r="A8" s="3">
        <v>1001105</v>
      </c>
      <c r="B8" s="3">
        <v>1001</v>
      </c>
      <c r="C8" s="3">
        <v>10011</v>
      </c>
      <c r="D8" s="3">
        <v>1</v>
      </c>
      <c r="E8" s="3">
        <v>5</v>
      </c>
      <c r="F8" s="33" t="s">
        <v>1195</v>
      </c>
      <c r="G8" s="5" t="s">
        <v>1202</v>
      </c>
      <c r="H8" s="5" t="s">
        <v>711</v>
      </c>
      <c r="I8" s="7">
        <v>59</v>
      </c>
      <c r="J8" s="3">
        <v>5</v>
      </c>
      <c r="K8" s="3">
        <v>0</v>
      </c>
      <c r="L8" s="3">
        <v>3000</v>
      </c>
      <c r="M8" s="3">
        <v>0</v>
      </c>
      <c r="N8" s="3" t="s">
        <v>46</v>
      </c>
      <c r="O8" s="6" t="s">
        <v>943</v>
      </c>
      <c r="P8" s="8" t="s">
        <v>632</v>
      </c>
      <c r="Q8" s="3">
        <v>0</v>
      </c>
      <c r="R8" s="5" t="s">
        <v>47</v>
      </c>
      <c r="S8" s="5" t="s">
        <v>1186</v>
      </c>
      <c r="T8" s="5" t="s">
        <v>1188</v>
      </c>
      <c r="U8" s="5" t="s">
        <v>1184</v>
      </c>
      <c r="V8" s="5">
        <v>200</v>
      </c>
      <c r="W8" s="23">
        <v>10011</v>
      </c>
      <c r="X8" s="24">
        <v>223</v>
      </c>
    </row>
    <row r="9" spans="1:24" ht="16.5" customHeight="1" x14ac:dyDescent="0.15">
      <c r="A9" s="3">
        <v>1001106</v>
      </c>
      <c r="B9" s="3">
        <v>1001</v>
      </c>
      <c r="C9" s="3">
        <v>10011</v>
      </c>
      <c r="D9" s="3">
        <v>1</v>
      </c>
      <c r="E9" s="3">
        <v>6</v>
      </c>
      <c r="F9" s="33" t="s">
        <v>1195</v>
      </c>
      <c r="G9" s="5" t="s">
        <v>1202</v>
      </c>
      <c r="H9" s="5" t="s">
        <v>712</v>
      </c>
      <c r="I9" s="7">
        <v>95</v>
      </c>
      <c r="J9" s="3">
        <v>5</v>
      </c>
      <c r="K9" s="3">
        <v>0</v>
      </c>
      <c r="L9" s="3">
        <v>3000</v>
      </c>
      <c r="M9" s="3">
        <v>0</v>
      </c>
      <c r="N9" s="3" t="s">
        <v>46</v>
      </c>
      <c r="O9" s="6" t="s">
        <v>944</v>
      </c>
      <c r="P9" s="8" t="s">
        <v>633</v>
      </c>
      <c r="Q9" s="3">
        <v>0</v>
      </c>
      <c r="R9" s="5" t="s">
        <v>47</v>
      </c>
      <c r="S9" s="5" t="s">
        <v>1186</v>
      </c>
      <c r="T9" s="5" t="s">
        <v>1188</v>
      </c>
      <c r="U9" s="5" t="s">
        <v>1184</v>
      </c>
      <c r="V9" s="5">
        <v>200</v>
      </c>
      <c r="W9" s="23">
        <v>10011</v>
      </c>
      <c r="X9" s="24">
        <v>515</v>
      </c>
    </row>
    <row r="10" spans="1:24" ht="16.5" customHeight="1" x14ac:dyDescent="0.15">
      <c r="A10" s="3">
        <v>1001107</v>
      </c>
      <c r="B10" s="3">
        <v>1001</v>
      </c>
      <c r="C10" s="3">
        <v>10011</v>
      </c>
      <c r="D10" s="3">
        <v>1</v>
      </c>
      <c r="E10" s="3">
        <v>7</v>
      </c>
      <c r="F10" s="33" t="s">
        <v>1195</v>
      </c>
      <c r="G10" s="5" t="s">
        <v>1202</v>
      </c>
      <c r="H10" s="5" t="s">
        <v>713</v>
      </c>
      <c r="I10" s="7">
        <v>144</v>
      </c>
      <c r="J10" s="3">
        <v>5</v>
      </c>
      <c r="K10" s="3">
        <v>0</v>
      </c>
      <c r="L10" s="3">
        <v>3000</v>
      </c>
      <c r="M10" s="3">
        <v>0</v>
      </c>
      <c r="N10" s="3" t="s">
        <v>46</v>
      </c>
      <c r="O10" s="6" t="s">
        <v>172</v>
      </c>
      <c r="P10" s="8" t="s">
        <v>634</v>
      </c>
      <c r="Q10" s="3">
        <v>0</v>
      </c>
      <c r="R10" s="5" t="s">
        <v>47</v>
      </c>
      <c r="S10" s="5" t="s">
        <v>1186</v>
      </c>
      <c r="T10" s="5" t="s">
        <v>1188</v>
      </c>
      <c r="U10" s="5" t="s">
        <v>1184</v>
      </c>
      <c r="V10" s="5">
        <v>200</v>
      </c>
      <c r="W10" s="23">
        <v>10011</v>
      </c>
      <c r="X10" s="24">
        <v>1218</v>
      </c>
    </row>
    <row r="11" spans="1:24" ht="16.5" customHeight="1" x14ac:dyDescent="0.15">
      <c r="A11" s="3">
        <v>1001108</v>
      </c>
      <c r="B11" s="3">
        <v>1001</v>
      </c>
      <c r="C11" s="3">
        <v>10011</v>
      </c>
      <c r="D11" s="3">
        <v>1</v>
      </c>
      <c r="E11" s="3">
        <v>8</v>
      </c>
      <c r="F11" s="33" t="s">
        <v>1195</v>
      </c>
      <c r="G11" s="5" t="s">
        <v>1202</v>
      </c>
      <c r="H11" s="5" t="s">
        <v>714</v>
      </c>
      <c r="I11" s="7">
        <v>208</v>
      </c>
      <c r="J11" s="3">
        <v>5</v>
      </c>
      <c r="K11" s="3">
        <v>0</v>
      </c>
      <c r="L11" s="3">
        <v>3000</v>
      </c>
      <c r="M11" s="3">
        <v>0</v>
      </c>
      <c r="N11" s="3" t="s">
        <v>46</v>
      </c>
      <c r="O11" s="6" t="s">
        <v>945</v>
      </c>
      <c r="P11" s="8" t="s">
        <v>635</v>
      </c>
      <c r="Q11" s="3">
        <v>0</v>
      </c>
      <c r="R11" s="5" t="s">
        <v>47</v>
      </c>
      <c r="S11" s="5" t="s">
        <v>1186</v>
      </c>
      <c r="T11" s="5" t="s">
        <v>1188</v>
      </c>
      <c r="U11" s="5" t="s">
        <v>1184</v>
      </c>
      <c r="V11" s="5">
        <v>200</v>
      </c>
      <c r="W11" s="23">
        <v>10011</v>
      </c>
      <c r="X11" s="24">
        <v>2955</v>
      </c>
    </row>
    <row r="12" spans="1:24" ht="16.5" customHeight="1" x14ac:dyDescent="0.15">
      <c r="A12" s="3">
        <v>1001109</v>
      </c>
      <c r="B12" s="3">
        <v>1001</v>
      </c>
      <c r="C12" s="3">
        <v>10011</v>
      </c>
      <c r="D12" s="3">
        <v>1</v>
      </c>
      <c r="E12" s="3">
        <v>9</v>
      </c>
      <c r="F12" s="33" t="s">
        <v>1195</v>
      </c>
      <c r="G12" s="5" t="s">
        <v>1202</v>
      </c>
      <c r="H12" s="5" t="s">
        <v>715</v>
      </c>
      <c r="I12" s="7">
        <v>289</v>
      </c>
      <c r="J12" s="3">
        <v>5</v>
      </c>
      <c r="K12" s="3">
        <v>0</v>
      </c>
      <c r="L12" s="3">
        <v>3000</v>
      </c>
      <c r="M12" s="3">
        <v>0</v>
      </c>
      <c r="N12" s="3" t="s">
        <v>46</v>
      </c>
      <c r="O12" s="6" t="s">
        <v>946</v>
      </c>
      <c r="P12" s="8" t="s">
        <v>636</v>
      </c>
      <c r="Q12" s="3">
        <v>0</v>
      </c>
      <c r="R12" s="5" t="s">
        <v>47</v>
      </c>
      <c r="S12" s="5" t="s">
        <v>1186</v>
      </c>
      <c r="T12" s="5" t="s">
        <v>1188</v>
      </c>
      <c r="U12" s="5" t="s">
        <v>1184</v>
      </c>
      <c r="V12" s="5">
        <v>200</v>
      </c>
      <c r="W12" s="23">
        <v>10011</v>
      </c>
      <c r="X12" s="24">
        <v>7361</v>
      </c>
    </row>
    <row r="13" spans="1:24" ht="16.5" customHeight="1" x14ac:dyDescent="0.15">
      <c r="A13" s="3">
        <v>1001110</v>
      </c>
      <c r="B13" s="3">
        <v>1001</v>
      </c>
      <c r="C13" s="3">
        <v>10011</v>
      </c>
      <c r="D13" s="3">
        <v>1</v>
      </c>
      <c r="E13" s="3">
        <v>10</v>
      </c>
      <c r="F13" s="33" t="s">
        <v>1195</v>
      </c>
      <c r="G13" s="5" t="s">
        <v>1202</v>
      </c>
      <c r="H13" s="5" t="s">
        <v>716</v>
      </c>
      <c r="I13" s="7">
        <v>0</v>
      </c>
      <c r="J13" s="3">
        <v>5</v>
      </c>
      <c r="K13" s="3">
        <v>0</v>
      </c>
      <c r="L13" s="3">
        <v>3000</v>
      </c>
      <c r="M13" s="3">
        <v>0</v>
      </c>
      <c r="N13" s="3" t="s">
        <v>46</v>
      </c>
      <c r="O13" s="6" t="s">
        <v>947</v>
      </c>
      <c r="P13" s="8" t="s">
        <v>637</v>
      </c>
      <c r="Q13" s="3">
        <v>0</v>
      </c>
      <c r="R13" s="5" t="s">
        <v>47</v>
      </c>
      <c r="S13" s="5" t="s">
        <v>1186</v>
      </c>
      <c r="T13" s="5" t="s">
        <v>1188</v>
      </c>
      <c r="U13" s="5" t="s">
        <v>1184</v>
      </c>
      <c r="V13" s="5">
        <v>200</v>
      </c>
      <c r="W13" s="23">
        <v>10011</v>
      </c>
      <c r="X13" s="24">
        <v>18850</v>
      </c>
    </row>
    <row r="14" spans="1:24" ht="16.5" customHeight="1" x14ac:dyDescent="0.15">
      <c r="A14" s="3">
        <v>1001201</v>
      </c>
      <c r="B14" s="3">
        <v>1001</v>
      </c>
      <c r="C14" s="3">
        <v>10012</v>
      </c>
      <c r="D14" s="3">
        <v>1</v>
      </c>
      <c r="E14" s="3">
        <v>1</v>
      </c>
      <c r="F14" s="33" t="s">
        <v>1195</v>
      </c>
      <c r="G14" s="5" t="s">
        <v>48</v>
      </c>
      <c r="H14" s="5" t="s">
        <v>717</v>
      </c>
      <c r="I14" s="7">
        <v>5</v>
      </c>
      <c r="J14" s="3">
        <v>5</v>
      </c>
      <c r="K14" s="3">
        <v>1</v>
      </c>
      <c r="L14" s="3">
        <v>3000</v>
      </c>
      <c r="M14" s="3">
        <v>0</v>
      </c>
      <c r="N14" s="3" t="s">
        <v>46</v>
      </c>
      <c r="O14" s="6" t="s">
        <v>163</v>
      </c>
      <c r="P14" s="9" t="s">
        <v>948</v>
      </c>
      <c r="Q14" s="5">
        <v>0</v>
      </c>
      <c r="R14" s="5">
        <v>0</v>
      </c>
      <c r="S14" s="5" t="s">
        <v>1186</v>
      </c>
      <c r="T14" s="5" t="s">
        <v>1222</v>
      </c>
      <c r="U14" s="5" t="s">
        <v>1184</v>
      </c>
      <c r="V14" s="5">
        <v>200</v>
      </c>
      <c r="W14" s="23">
        <v>10012</v>
      </c>
      <c r="X14" s="24">
        <f>INT(X4*1.3)</f>
        <v>13</v>
      </c>
    </row>
    <row r="15" spans="1:24" ht="16.5" customHeight="1" x14ac:dyDescent="0.15">
      <c r="A15" s="3">
        <v>1001202</v>
      </c>
      <c r="B15" s="3">
        <v>1001</v>
      </c>
      <c r="C15" s="3">
        <v>10012</v>
      </c>
      <c r="D15" s="3">
        <v>1</v>
      </c>
      <c r="E15" s="3">
        <v>2</v>
      </c>
      <c r="F15" s="33" t="s">
        <v>1195</v>
      </c>
      <c r="G15" s="5" t="s">
        <v>48</v>
      </c>
      <c r="H15" s="5" t="s">
        <v>718</v>
      </c>
      <c r="I15" s="7">
        <v>9</v>
      </c>
      <c r="J15" s="3">
        <v>5</v>
      </c>
      <c r="K15" s="3">
        <v>1</v>
      </c>
      <c r="L15" s="3">
        <v>3000</v>
      </c>
      <c r="M15" s="3">
        <v>0</v>
      </c>
      <c r="N15" s="3" t="s">
        <v>46</v>
      </c>
      <c r="O15" s="6" t="s">
        <v>949</v>
      </c>
      <c r="P15" s="9" t="s">
        <v>948</v>
      </c>
      <c r="Q15" s="5">
        <v>0</v>
      </c>
      <c r="R15" s="5">
        <v>0</v>
      </c>
      <c r="S15" s="5" t="s">
        <v>1186</v>
      </c>
      <c r="T15" s="5" t="s">
        <v>1222</v>
      </c>
      <c r="U15" s="5" t="s">
        <v>1184</v>
      </c>
      <c r="V15" s="5">
        <v>200</v>
      </c>
      <c r="W15" s="23">
        <v>10012</v>
      </c>
      <c r="X15" s="24">
        <f t="shared" ref="X15:X43" si="0">INT(X5*1.3)</f>
        <v>27</v>
      </c>
    </row>
    <row r="16" spans="1:24" ht="16.5" customHeight="1" x14ac:dyDescent="0.15">
      <c r="A16" s="3">
        <v>1001203</v>
      </c>
      <c r="B16" s="3">
        <v>1001</v>
      </c>
      <c r="C16" s="3">
        <v>10012</v>
      </c>
      <c r="D16" s="3">
        <v>1</v>
      </c>
      <c r="E16" s="3">
        <v>3</v>
      </c>
      <c r="F16" s="33" t="s">
        <v>1195</v>
      </c>
      <c r="G16" s="5" t="s">
        <v>48</v>
      </c>
      <c r="H16" s="5" t="s">
        <v>719</v>
      </c>
      <c r="I16" s="7">
        <v>18</v>
      </c>
      <c r="J16" s="3">
        <v>5</v>
      </c>
      <c r="K16" s="3">
        <v>1</v>
      </c>
      <c r="L16" s="3">
        <v>3000</v>
      </c>
      <c r="M16" s="3">
        <v>0</v>
      </c>
      <c r="N16" s="3" t="s">
        <v>46</v>
      </c>
      <c r="O16" s="6" t="s">
        <v>950</v>
      </c>
      <c r="P16" s="9" t="s">
        <v>948</v>
      </c>
      <c r="Q16" s="5">
        <v>0</v>
      </c>
      <c r="R16" s="5">
        <v>0</v>
      </c>
      <c r="S16" s="5" t="s">
        <v>1186</v>
      </c>
      <c r="T16" s="5" t="s">
        <v>1222</v>
      </c>
      <c r="U16" s="5" t="s">
        <v>1184</v>
      </c>
      <c r="V16" s="5">
        <v>200</v>
      </c>
      <c r="W16" s="23">
        <v>10012</v>
      </c>
      <c r="X16" s="24">
        <f t="shared" si="0"/>
        <v>58</v>
      </c>
    </row>
    <row r="17" spans="1:24" ht="16.5" customHeight="1" x14ac:dyDescent="0.15">
      <c r="A17" s="3">
        <v>1001204</v>
      </c>
      <c r="B17" s="3">
        <v>1001</v>
      </c>
      <c r="C17" s="3">
        <v>10012</v>
      </c>
      <c r="D17" s="3">
        <v>1</v>
      </c>
      <c r="E17" s="3">
        <v>4</v>
      </c>
      <c r="F17" s="33" t="s">
        <v>1195</v>
      </c>
      <c r="G17" s="5" t="s">
        <v>48</v>
      </c>
      <c r="H17" s="5" t="s">
        <v>720</v>
      </c>
      <c r="I17" s="7">
        <v>34</v>
      </c>
      <c r="J17" s="3">
        <v>5</v>
      </c>
      <c r="K17" s="3">
        <v>1</v>
      </c>
      <c r="L17" s="3">
        <v>3000</v>
      </c>
      <c r="M17" s="3">
        <v>0</v>
      </c>
      <c r="N17" s="3" t="s">
        <v>46</v>
      </c>
      <c r="O17" s="6" t="s">
        <v>951</v>
      </c>
      <c r="P17" s="9" t="s">
        <v>948</v>
      </c>
      <c r="Q17" s="5">
        <v>0</v>
      </c>
      <c r="R17" s="5">
        <v>0</v>
      </c>
      <c r="S17" s="5" t="s">
        <v>1186</v>
      </c>
      <c r="T17" s="5" t="s">
        <v>1222</v>
      </c>
      <c r="U17" s="5" t="s">
        <v>1184</v>
      </c>
      <c r="V17" s="5">
        <v>200</v>
      </c>
      <c r="W17" s="23">
        <v>10012</v>
      </c>
      <c r="X17" s="24">
        <f t="shared" si="0"/>
        <v>128</v>
      </c>
    </row>
    <row r="18" spans="1:24" ht="16.5" customHeight="1" x14ac:dyDescent="0.15">
      <c r="A18" s="3">
        <v>1001205</v>
      </c>
      <c r="B18" s="3">
        <v>1001</v>
      </c>
      <c r="C18" s="3">
        <v>10012</v>
      </c>
      <c r="D18" s="3">
        <v>1</v>
      </c>
      <c r="E18" s="3">
        <v>5</v>
      </c>
      <c r="F18" s="33" t="s">
        <v>1195</v>
      </c>
      <c r="G18" s="5" t="s">
        <v>48</v>
      </c>
      <c r="H18" s="5" t="s">
        <v>721</v>
      </c>
      <c r="I18" s="7">
        <v>59</v>
      </c>
      <c r="J18" s="3">
        <v>5</v>
      </c>
      <c r="K18" s="3">
        <v>1</v>
      </c>
      <c r="L18" s="3">
        <v>3000</v>
      </c>
      <c r="M18" s="3">
        <v>0</v>
      </c>
      <c r="N18" s="3" t="s">
        <v>46</v>
      </c>
      <c r="O18" s="6" t="s">
        <v>952</v>
      </c>
      <c r="P18" s="9" t="s">
        <v>948</v>
      </c>
      <c r="Q18" s="5">
        <v>0</v>
      </c>
      <c r="R18" s="5">
        <v>0</v>
      </c>
      <c r="S18" s="5" t="s">
        <v>1186</v>
      </c>
      <c r="T18" s="5" t="s">
        <v>1222</v>
      </c>
      <c r="U18" s="5" t="s">
        <v>1184</v>
      </c>
      <c r="V18" s="5">
        <v>200</v>
      </c>
      <c r="W18" s="23">
        <v>10012</v>
      </c>
      <c r="X18" s="24">
        <f t="shared" si="0"/>
        <v>289</v>
      </c>
    </row>
    <row r="19" spans="1:24" ht="16.5" customHeight="1" x14ac:dyDescent="0.15">
      <c r="A19" s="3">
        <v>1001206</v>
      </c>
      <c r="B19" s="3">
        <v>1001</v>
      </c>
      <c r="C19" s="3">
        <v>10012</v>
      </c>
      <c r="D19" s="3">
        <v>1</v>
      </c>
      <c r="E19" s="3">
        <v>6</v>
      </c>
      <c r="F19" s="33" t="s">
        <v>1195</v>
      </c>
      <c r="G19" s="5" t="s">
        <v>48</v>
      </c>
      <c r="H19" s="5" t="s">
        <v>722</v>
      </c>
      <c r="I19" s="7">
        <v>95</v>
      </c>
      <c r="J19" s="3">
        <v>5</v>
      </c>
      <c r="K19" s="3">
        <v>1</v>
      </c>
      <c r="L19" s="3">
        <v>3000</v>
      </c>
      <c r="M19" s="3">
        <v>0</v>
      </c>
      <c r="N19" s="3" t="s">
        <v>46</v>
      </c>
      <c r="O19" s="6" t="s">
        <v>953</v>
      </c>
      <c r="P19" s="9" t="s">
        <v>948</v>
      </c>
      <c r="Q19" s="5">
        <v>0</v>
      </c>
      <c r="R19" s="5">
        <v>0</v>
      </c>
      <c r="S19" s="5" t="s">
        <v>1186</v>
      </c>
      <c r="T19" s="5" t="s">
        <v>1222</v>
      </c>
      <c r="U19" s="5" t="s">
        <v>1184</v>
      </c>
      <c r="V19" s="5">
        <v>200</v>
      </c>
      <c r="W19" s="23">
        <v>10012</v>
      </c>
      <c r="X19" s="24">
        <f t="shared" si="0"/>
        <v>669</v>
      </c>
    </row>
    <row r="20" spans="1:24" ht="16.5" customHeight="1" x14ac:dyDescent="0.15">
      <c r="A20" s="3">
        <v>1001207</v>
      </c>
      <c r="B20" s="3">
        <v>1001</v>
      </c>
      <c r="C20" s="3">
        <v>10012</v>
      </c>
      <c r="D20" s="3">
        <v>1</v>
      </c>
      <c r="E20" s="3">
        <v>7</v>
      </c>
      <c r="F20" s="33" t="s">
        <v>1195</v>
      </c>
      <c r="G20" s="5" t="s">
        <v>48</v>
      </c>
      <c r="H20" s="5" t="s">
        <v>723</v>
      </c>
      <c r="I20" s="7">
        <v>144</v>
      </c>
      <c r="J20" s="3">
        <v>5</v>
      </c>
      <c r="K20" s="3">
        <v>1</v>
      </c>
      <c r="L20" s="3">
        <v>3000</v>
      </c>
      <c r="M20" s="3">
        <v>0</v>
      </c>
      <c r="N20" s="3" t="s">
        <v>46</v>
      </c>
      <c r="O20" s="6" t="s">
        <v>954</v>
      </c>
      <c r="P20" s="9" t="s">
        <v>948</v>
      </c>
      <c r="Q20" s="5">
        <v>0</v>
      </c>
      <c r="R20" s="5">
        <v>0</v>
      </c>
      <c r="S20" s="5" t="s">
        <v>1186</v>
      </c>
      <c r="T20" s="5" t="s">
        <v>1222</v>
      </c>
      <c r="U20" s="5" t="s">
        <v>1184</v>
      </c>
      <c r="V20" s="5">
        <v>200</v>
      </c>
      <c r="W20" s="23">
        <v>10012</v>
      </c>
      <c r="X20" s="24">
        <f t="shared" si="0"/>
        <v>1583</v>
      </c>
    </row>
    <row r="21" spans="1:24" ht="16.5" customHeight="1" x14ac:dyDescent="0.15">
      <c r="A21" s="3">
        <v>1001208</v>
      </c>
      <c r="B21" s="3">
        <v>1001</v>
      </c>
      <c r="C21" s="3">
        <v>10012</v>
      </c>
      <c r="D21" s="3">
        <v>1</v>
      </c>
      <c r="E21" s="3">
        <v>8</v>
      </c>
      <c r="F21" s="33" t="s">
        <v>1195</v>
      </c>
      <c r="G21" s="5" t="s">
        <v>48</v>
      </c>
      <c r="H21" s="5" t="s">
        <v>724</v>
      </c>
      <c r="I21" s="7">
        <v>208</v>
      </c>
      <c r="J21" s="3">
        <v>5</v>
      </c>
      <c r="K21" s="3">
        <v>1</v>
      </c>
      <c r="L21" s="3">
        <v>3000</v>
      </c>
      <c r="M21" s="3">
        <v>0</v>
      </c>
      <c r="N21" s="3" t="s">
        <v>46</v>
      </c>
      <c r="O21" s="6" t="s">
        <v>955</v>
      </c>
      <c r="P21" s="9" t="s">
        <v>948</v>
      </c>
      <c r="Q21" s="5">
        <v>0</v>
      </c>
      <c r="R21" s="5">
        <v>0</v>
      </c>
      <c r="S21" s="5" t="s">
        <v>1186</v>
      </c>
      <c r="T21" s="5" t="s">
        <v>1222</v>
      </c>
      <c r="U21" s="5" t="s">
        <v>1184</v>
      </c>
      <c r="V21" s="5">
        <v>200</v>
      </c>
      <c r="W21" s="23">
        <v>10012</v>
      </c>
      <c r="X21" s="24">
        <f t="shared" si="0"/>
        <v>3841</v>
      </c>
    </row>
    <row r="22" spans="1:24" ht="16.5" customHeight="1" x14ac:dyDescent="0.15">
      <c r="A22" s="3">
        <v>1001209</v>
      </c>
      <c r="B22" s="3">
        <v>1001</v>
      </c>
      <c r="C22" s="3">
        <v>10012</v>
      </c>
      <c r="D22" s="3">
        <v>1</v>
      </c>
      <c r="E22" s="3">
        <v>9</v>
      </c>
      <c r="F22" s="33" t="s">
        <v>1195</v>
      </c>
      <c r="G22" s="5" t="s">
        <v>48</v>
      </c>
      <c r="H22" s="5" t="s">
        <v>725</v>
      </c>
      <c r="I22" s="7">
        <v>289</v>
      </c>
      <c r="J22" s="3">
        <v>5</v>
      </c>
      <c r="K22" s="3">
        <v>1</v>
      </c>
      <c r="L22" s="3">
        <v>3000</v>
      </c>
      <c r="M22" s="3">
        <v>0</v>
      </c>
      <c r="N22" s="3" t="s">
        <v>46</v>
      </c>
      <c r="O22" s="6" t="s">
        <v>956</v>
      </c>
      <c r="P22" s="9" t="s">
        <v>948</v>
      </c>
      <c r="Q22" s="5">
        <v>0</v>
      </c>
      <c r="R22" s="5">
        <v>0</v>
      </c>
      <c r="S22" s="5" t="s">
        <v>1186</v>
      </c>
      <c r="T22" s="5" t="s">
        <v>1222</v>
      </c>
      <c r="U22" s="5" t="s">
        <v>1184</v>
      </c>
      <c r="V22" s="5">
        <v>200</v>
      </c>
      <c r="W22" s="23">
        <v>10012</v>
      </c>
      <c r="X22" s="24">
        <f t="shared" si="0"/>
        <v>9569</v>
      </c>
    </row>
    <row r="23" spans="1:24" ht="16.5" customHeight="1" x14ac:dyDescent="0.15">
      <c r="A23" s="3">
        <v>1001210</v>
      </c>
      <c r="B23" s="3">
        <v>1001</v>
      </c>
      <c r="C23" s="3">
        <v>10012</v>
      </c>
      <c r="D23" s="3">
        <v>1</v>
      </c>
      <c r="E23" s="3">
        <v>10</v>
      </c>
      <c r="F23" s="33" t="s">
        <v>1195</v>
      </c>
      <c r="G23" s="5" t="s">
        <v>48</v>
      </c>
      <c r="H23" s="5" t="s">
        <v>726</v>
      </c>
      <c r="I23" s="7">
        <v>0</v>
      </c>
      <c r="J23" s="3">
        <v>5</v>
      </c>
      <c r="K23" s="3">
        <v>1</v>
      </c>
      <c r="L23" s="3">
        <v>3000</v>
      </c>
      <c r="M23" s="3">
        <v>0</v>
      </c>
      <c r="N23" s="3" t="s">
        <v>46</v>
      </c>
      <c r="O23" s="6" t="s">
        <v>94</v>
      </c>
      <c r="P23" s="9" t="s">
        <v>948</v>
      </c>
      <c r="Q23" s="5">
        <v>0</v>
      </c>
      <c r="R23" s="5">
        <v>0</v>
      </c>
      <c r="S23" s="5" t="s">
        <v>1186</v>
      </c>
      <c r="T23" s="5" t="s">
        <v>1222</v>
      </c>
      <c r="U23" s="5" t="s">
        <v>1184</v>
      </c>
      <c r="V23" s="5">
        <v>200</v>
      </c>
      <c r="W23" s="23">
        <v>10012</v>
      </c>
      <c r="X23" s="24">
        <f t="shared" si="0"/>
        <v>24505</v>
      </c>
    </row>
    <row r="24" spans="1:24" ht="16.5" customHeight="1" x14ac:dyDescent="0.15">
      <c r="A24" s="3">
        <v>1001301</v>
      </c>
      <c r="B24" s="3">
        <v>1001</v>
      </c>
      <c r="C24" s="3">
        <v>10013</v>
      </c>
      <c r="D24" s="3">
        <v>1</v>
      </c>
      <c r="E24" s="3">
        <v>1</v>
      </c>
      <c r="F24" s="33" t="s">
        <v>1195</v>
      </c>
      <c r="G24" s="5" t="s">
        <v>1203</v>
      </c>
      <c r="H24" s="5" t="s">
        <v>727</v>
      </c>
      <c r="I24" s="7">
        <v>5</v>
      </c>
      <c r="J24" s="3">
        <v>5</v>
      </c>
      <c r="K24" s="3">
        <v>5</v>
      </c>
      <c r="L24" s="3">
        <v>3000</v>
      </c>
      <c r="M24" s="3">
        <v>0</v>
      </c>
      <c r="N24" s="3" t="s">
        <v>46</v>
      </c>
      <c r="O24" s="9" t="s">
        <v>957</v>
      </c>
      <c r="P24" s="8" t="s">
        <v>958</v>
      </c>
      <c r="Q24" s="5">
        <v>3</v>
      </c>
      <c r="R24" s="5" t="s">
        <v>293</v>
      </c>
      <c r="S24" s="5" t="s">
        <v>1186</v>
      </c>
      <c r="T24" s="5" t="s">
        <v>1188</v>
      </c>
      <c r="U24" s="5" t="s">
        <v>1184</v>
      </c>
      <c r="V24" s="5">
        <v>200</v>
      </c>
      <c r="W24" s="23">
        <v>10013</v>
      </c>
      <c r="X24" s="24">
        <f t="shared" si="0"/>
        <v>16</v>
      </c>
    </row>
    <row r="25" spans="1:24" ht="16.5" customHeight="1" x14ac:dyDescent="0.15">
      <c r="A25" s="3">
        <v>1001302</v>
      </c>
      <c r="B25" s="3">
        <v>1001</v>
      </c>
      <c r="C25" s="3">
        <v>10013</v>
      </c>
      <c r="D25" s="3">
        <v>1</v>
      </c>
      <c r="E25" s="3">
        <v>2</v>
      </c>
      <c r="F25" s="33" t="s">
        <v>1195</v>
      </c>
      <c r="G25" s="5" t="s">
        <v>1203</v>
      </c>
      <c r="H25" s="5" t="s">
        <v>728</v>
      </c>
      <c r="I25" s="7">
        <v>9</v>
      </c>
      <c r="J25" s="3">
        <v>5</v>
      </c>
      <c r="K25" s="3">
        <v>5</v>
      </c>
      <c r="L25" s="3">
        <v>3000</v>
      </c>
      <c r="M25" s="3">
        <v>0</v>
      </c>
      <c r="N25" s="3" t="s">
        <v>46</v>
      </c>
      <c r="O25" s="9" t="s">
        <v>959</v>
      </c>
      <c r="P25" s="8" t="s">
        <v>960</v>
      </c>
      <c r="Q25" s="5">
        <v>3</v>
      </c>
      <c r="R25" s="5" t="s">
        <v>293</v>
      </c>
      <c r="S25" s="5" t="s">
        <v>1186</v>
      </c>
      <c r="T25" s="5" t="s">
        <v>1188</v>
      </c>
      <c r="U25" s="5" t="s">
        <v>1184</v>
      </c>
      <c r="V25" s="5">
        <v>200</v>
      </c>
      <c r="W25" s="23">
        <v>10013</v>
      </c>
      <c r="X25" s="24">
        <f t="shared" si="0"/>
        <v>35</v>
      </c>
    </row>
    <row r="26" spans="1:24" ht="16.5" customHeight="1" x14ac:dyDescent="0.15">
      <c r="A26" s="3">
        <v>1001303</v>
      </c>
      <c r="B26" s="3">
        <v>1001</v>
      </c>
      <c r="C26" s="3">
        <v>10013</v>
      </c>
      <c r="D26" s="3">
        <v>1</v>
      </c>
      <c r="E26" s="3">
        <v>3</v>
      </c>
      <c r="F26" s="33" t="s">
        <v>1195</v>
      </c>
      <c r="G26" s="5" t="s">
        <v>1203</v>
      </c>
      <c r="H26" s="5" t="s">
        <v>729</v>
      </c>
      <c r="I26" s="7">
        <v>18</v>
      </c>
      <c r="J26" s="3">
        <v>5</v>
      </c>
      <c r="K26" s="3">
        <v>5</v>
      </c>
      <c r="L26" s="3">
        <v>3000</v>
      </c>
      <c r="M26" s="3">
        <v>0</v>
      </c>
      <c r="N26" s="3" t="s">
        <v>46</v>
      </c>
      <c r="O26" s="9" t="s">
        <v>961</v>
      </c>
      <c r="P26" s="8" t="s">
        <v>962</v>
      </c>
      <c r="Q26" s="5">
        <v>3</v>
      </c>
      <c r="R26" s="5" t="s">
        <v>293</v>
      </c>
      <c r="S26" s="5" t="s">
        <v>1186</v>
      </c>
      <c r="T26" s="5" t="s">
        <v>1188</v>
      </c>
      <c r="U26" s="5" t="s">
        <v>1184</v>
      </c>
      <c r="V26" s="5">
        <v>200</v>
      </c>
      <c r="W26" s="23">
        <v>10013</v>
      </c>
      <c r="X26" s="24">
        <f t="shared" si="0"/>
        <v>75</v>
      </c>
    </row>
    <row r="27" spans="1:24" ht="16.5" customHeight="1" x14ac:dyDescent="0.15">
      <c r="A27" s="3">
        <v>1001304</v>
      </c>
      <c r="B27" s="3">
        <v>1001</v>
      </c>
      <c r="C27" s="3">
        <v>10013</v>
      </c>
      <c r="D27" s="3">
        <v>1</v>
      </c>
      <c r="E27" s="3">
        <v>4</v>
      </c>
      <c r="F27" s="33" t="s">
        <v>1195</v>
      </c>
      <c r="G27" s="5" t="s">
        <v>1203</v>
      </c>
      <c r="H27" s="5" t="s">
        <v>730</v>
      </c>
      <c r="I27" s="7">
        <v>34</v>
      </c>
      <c r="J27" s="3">
        <v>5</v>
      </c>
      <c r="K27" s="3">
        <v>5</v>
      </c>
      <c r="L27" s="3">
        <v>3000</v>
      </c>
      <c r="M27" s="3">
        <v>0</v>
      </c>
      <c r="N27" s="3" t="s">
        <v>46</v>
      </c>
      <c r="O27" s="9" t="s">
        <v>963</v>
      </c>
      <c r="P27" s="8" t="s">
        <v>964</v>
      </c>
      <c r="Q27" s="5">
        <v>3</v>
      </c>
      <c r="R27" s="5" t="s">
        <v>293</v>
      </c>
      <c r="S27" s="5" t="s">
        <v>1186</v>
      </c>
      <c r="T27" s="5" t="s">
        <v>1188</v>
      </c>
      <c r="U27" s="5" t="s">
        <v>1184</v>
      </c>
      <c r="V27" s="5">
        <v>200</v>
      </c>
      <c r="W27" s="23">
        <v>10013</v>
      </c>
      <c r="X27" s="24">
        <f t="shared" si="0"/>
        <v>166</v>
      </c>
    </row>
    <row r="28" spans="1:24" ht="16.5" customHeight="1" x14ac:dyDescent="0.15">
      <c r="A28" s="3">
        <v>1001305</v>
      </c>
      <c r="B28" s="3">
        <v>1001</v>
      </c>
      <c r="C28" s="3">
        <v>10013</v>
      </c>
      <c r="D28" s="3">
        <v>1</v>
      </c>
      <c r="E28" s="3">
        <v>5</v>
      </c>
      <c r="F28" s="33" t="s">
        <v>1195</v>
      </c>
      <c r="G28" s="5" t="s">
        <v>1203</v>
      </c>
      <c r="H28" s="5" t="s">
        <v>731</v>
      </c>
      <c r="I28" s="7">
        <v>59</v>
      </c>
      <c r="J28" s="3">
        <v>5</v>
      </c>
      <c r="K28" s="3">
        <v>5</v>
      </c>
      <c r="L28" s="3">
        <v>3000</v>
      </c>
      <c r="M28" s="3">
        <v>0</v>
      </c>
      <c r="N28" s="3" t="s">
        <v>46</v>
      </c>
      <c r="O28" s="9" t="s">
        <v>965</v>
      </c>
      <c r="P28" s="8" t="s">
        <v>966</v>
      </c>
      <c r="Q28" s="5">
        <v>3</v>
      </c>
      <c r="R28" s="5" t="s">
        <v>293</v>
      </c>
      <c r="S28" s="5" t="s">
        <v>1186</v>
      </c>
      <c r="T28" s="5" t="s">
        <v>1188</v>
      </c>
      <c r="U28" s="5" t="s">
        <v>1184</v>
      </c>
      <c r="V28" s="5">
        <v>200</v>
      </c>
      <c r="W28" s="23">
        <v>10013</v>
      </c>
      <c r="X28" s="24">
        <f t="shared" si="0"/>
        <v>375</v>
      </c>
    </row>
    <row r="29" spans="1:24" ht="16.5" customHeight="1" x14ac:dyDescent="0.15">
      <c r="A29" s="3">
        <v>1001306</v>
      </c>
      <c r="B29" s="3">
        <v>1001</v>
      </c>
      <c r="C29" s="3">
        <v>10013</v>
      </c>
      <c r="D29" s="3">
        <v>1</v>
      </c>
      <c r="E29" s="3">
        <v>6</v>
      </c>
      <c r="F29" s="33" t="s">
        <v>1195</v>
      </c>
      <c r="G29" s="5" t="s">
        <v>1203</v>
      </c>
      <c r="H29" s="5" t="s">
        <v>732</v>
      </c>
      <c r="I29" s="7">
        <v>95</v>
      </c>
      <c r="J29" s="3">
        <v>5</v>
      </c>
      <c r="K29" s="3">
        <v>5</v>
      </c>
      <c r="L29" s="3">
        <v>3000</v>
      </c>
      <c r="M29" s="3">
        <v>0</v>
      </c>
      <c r="N29" s="3" t="s">
        <v>46</v>
      </c>
      <c r="O29" s="9" t="s">
        <v>967</v>
      </c>
      <c r="P29" s="8" t="s">
        <v>968</v>
      </c>
      <c r="Q29" s="5">
        <v>3</v>
      </c>
      <c r="R29" s="5" t="s">
        <v>293</v>
      </c>
      <c r="S29" s="5" t="s">
        <v>1186</v>
      </c>
      <c r="T29" s="5" t="s">
        <v>1188</v>
      </c>
      <c r="U29" s="5" t="s">
        <v>1184</v>
      </c>
      <c r="V29" s="5">
        <v>200</v>
      </c>
      <c r="W29" s="23">
        <v>10013</v>
      </c>
      <c r="X29" s="24">
        <f t="shared" si="0"/>
        <v>869</v>
      </c>
    </row>
    <row r="30" spans="1:24" ht="16.5" customHeight="1" x14ac:dyDescent="0.15">
      <c r="A30" s="3">
        <v>1001307</v>
      </c>
      <c r="B30" s="3">
        <v>1001</v>
      </c>
      <c r="C30" s="3">
        <v>10013</v>
      </c>
      <c r="D30" s="3">
        <v>1</v>
      </c>
      <c r="E30" s="3">
        <v>7</v>
      </c>
      <c r="F30" s="33" t="s">
        <v>1195</v>
      </c>
      <c r="G30" s="5" t="s">
        <v>1203</v>
      </c>
      <c r="H30" s="5" t="s">
        <v>733</v>
      </c>
      <c r="I30" s="7">
        <v>144</v>
      </c>
      <c r="J30" s="3">
        <v>5</v>
      </c>
      <c r="K30" s="3">
        <v>5</v>
      </c>
      <c r="L30" s="3">
        <v>3000</v>
      </c>
      <c r="M30" s="3">
        <v>0</v>
      </c>
      <c r="N30" s="3" t="s">
        <v>46</v>
      </c>
      <c r="O30" s="9" t="s">
        <v>969</v>
      </c>
      <c r="P30" s="8" t="s">
        <v>970</v>
      </c>
      <c r="Q30" s="5">
        <v>3</v>
      </c>
      <c r="R30" s="5" t="s">
        <v>293</v>
      </c>
      <c r="S30" s="5" t="s">
        <v>1186</v>
      </c>
      <c r="T30" s="5" t="s">
        <v>1188</v>
      </c>
      <c r="U30" s="5" t="s">
        <v>1184</v>
      </c>
      <c r="V30" s="5">
        <v>200</v>
      </c>
      <c r="W30" s="23">
        <v>10013</v>
      </c>
      <c r="X30" s="24">
        <f t="shared" si="0"/>
        <v>2057</v>
      </c>
    </row>
    <row r="31" spans="1:24" ht="16.5" customHeight="1" x14ac:dyDescent="0.15">
      <c r="A31" s="3">
        <v>1001308</v>
      </c>
      <c r="B31" s="3">
        <v>1001</v>
      </c>
      <c r="C31" s="3">
        <v>10013</v>
      </c>
      <c r="D31" s="3">
        <v>1</v>
      </c>
      <c r="E31" s="3">
        <v>8</v>
      </c>
      <c r="F31" s="33" t="s">
        <v>1195</v>
      </c>
      <c r="G31" s="5" t="s">
        <v>1203</v>
      </c>
      <c r="H31" s="5" t="s">
        <v>734</v>
      </c>
      <c r="I31" s="7">
        <v>208</v>
      </c>
      <c r="J31" s="3">
        <v>5</v>
      </c>
      <c r="K31" s="3">
        <v>5</v>
      </c>
      <c r="L31" s="3">
        <v>3000</v>
      </c>
      <c r="M31" s="3">
        <v>0</v>
      </c>
      <c r="N31" s="3" t="s">
        <v>46</v>
      </c>
      <c r="O31" s="9" t="s">
        <v>971</v>
      </c>
      <c r="P31" s="8" t="s">
        <v>972</v>
      </c>
      <c r="Q31" s="5">
        <v>3</v>
      </c>
      <c r="R31" s="5" t="s">
        <v>293</v>
      </c>
      <c r="S31" s="5" t="s">
        <v>1186</v>
      </c>
      <c r="T31" s="5" t="s">
        <v>1188</v>
      </c>
      <c r="U31" s="5" t="s">
        <v>1184</v>
      </c>
      <c r="V31" s="5">
        <v>200</v>
      </c>
      <c r="W31" s="23">
        <v>10013</v>
      </c>
      <c r="X31" s="24">
        <f t="shared" si="0"/>
        <v>4993</v>
      </c>
    </row>
    <row r="32" spans="1:24" ht="16.5" customHeight="1" x14ac:dyDescent="0.15">
      <c r="A32" s="3">
        <v>1001309</v>
      </c>
      <c r="B32" s="3">
        <v>1001</v>
      </c>
      <c r="C32" s="3">
        <v>10013</v>
      </c>
      <c r="D32" s="3">
        <v>1</v>
      </c>
      <c r="E32" s="3">
        <v>9</v>
      </c>
      <c r="F32" s="33" t="s">
        <v>1195</v>
      </c>
      <c r="G32" s="5" t="s">
        <v>1203</v>
      </c>
      <c r="H32" s="5" t="s">
        <v>735</v>
      </c>
      <c r="I32" s="7">
        <v>289</v>
      </c>
      <c r="J32" s="3">
        <v>5</v>
      </c>
      <c r="K32" s="3">
        <v>5</v>
      </c>
      <c r="L32" s="3">
        <v>3000</v>
      </c>
      <c r="M32" s="3">
        <v>0</v>
      </c>
      <c r="N32" s="3" t="s">
        <v>46</v>
      </c>
      <c r="O32" s="9" t="s">
        <v>973</v>
      </c>
      <c r="P32" s="8" t="s">
        <v>974</v>
      </c>
      <c r="Q32" s="5">
        <v>3</v>
      </c>
      <c r="R32" s="5" t="s">
        <v>293</v>
      </c>
      <c r="S32" s="5" t="s">
        <v>1186</v>
      </c>
      <c r="T32" s="5" t="s">
        <v>1188</v>
      </c>
      <c r="U32" s="5" t="s">
        <v>1184</v>
      </c>
      <c r="V32" s="5">
        <v>200</v>
      </c>
      <c r="W32" s="23">
        <v>10013</v>
      </c>
      <c r="X32" s="24">
        <f t="shared" si="0"/>
        <v>12439</v>
      </c>
    </row>
    <row r="33" spans="1:24" ht="16.5" customHeight="1" x14ac:dyDescent="0.15">
      <c r="A33" s="3">
        <v>1001310</v>
      </c>
      <c r="B33" s="3">
        <v>1001</v>
      </c>
      <c r="C33" s="3">
        <v>10013</v>
      </c>
      <c r="D33" s="3">
        <v>1</v>
      </c>
      <c r="E33" s="3">
        <v>10</v>
      </c>
      <c r="F33" s="33" t="s">
        <v>1195</v>
      </c>
      <c r="G33" s="5" t="s">
        <v>1203</v>
      </c>
      <c r="H33" s="5" t="s">
        <v>736</v>
      </c>
      <c r="I33" s="7">
        <v>0</v>
      </c>
      <c r="J33" s="3">
        <v>5</v>
      </c>
      <c r="K33" s="3">
        <v>5</v>
      </c>
      <c r="L33" s="3">
        <v>3000</v>
      </c>
      <c r="M33" s="3">
        <v>0</v>
      </c>
      <c r="N33" s="3" t="s">
        <v>46</v>
      </c>
      <c r="O33" s="9" t="s">
        <v>975</v>
      </c>
      <c r="P33" s="8" t="s">
        <v>976</v>
      </c>
      <c r="Q33" s="5">
        <v>3</v>
      </c>
      <c r="R33" s="5" t="s">
        <v>293</v>
      </c>
      <c r="S33" s="5" t="s">
        <v>1186</v>
      </c>
      <c r="T33" s="5" t="s">
        <v>1188</v>
      </c>
      <c r="U33" s="5" t="s">
        <v>1184</v>
      </c>
      <c r="V33" s="5">
        <v>200</v>
      </c>
      <c r="W33" s="23">
        <v>10013</v>
      </c>
      <c r="X33" s="24">
        <f t="shared" si="0"/>
        <v>31856</v>
      </c>
    </row>
    <row r="34" spans="1:24" ht="15" customHeight="1" x14ac:dyDescent="0.15">
      <c r="A34" s="3">
        <v>1001401</v>
      </c>
      <c r="B34" s="3">
        <v>1001</v>
      </c>
      <c r="C34" s="3">
        <v>10014</v>
      </c>
      <c r="D34" s="3">
        <v>1</v>
      </c>
      <c r="E34" s="3">
        <v>1</v>
      </c>
      <c r="F34" s="33" t="s">
        <v>1195</v>
      </c>
      <c r="G34" s="5" t="s">
        <v>51</v>
      </c>
      <c r="H34" s="5" t="s">
        <v>737</v>
      </c>
      <c r="I34" s="7">
        <v>5</v>
      </c>
      <c r="J34" s="3">
        <v>5</v>
      </c>
      <c r="K34" s="3">
        <v>15</v>
      </c>
      <c r="L34" s="3">
        <v>3000</v>
      </c>
      <c r="M34" s="3">
        <v>0</v>
      </c>
      <c r="N34" s="3" t="s">
        <v>46</v>
      </c>
      <c r="O34" s="9" t="s">
        <v>977</v>
      </c>
      <c r="P34" s="9" t="s">
        <v>628</v>
      </c>
      <c r="Q34" s="3">
        <v>0</v>
      </c>
      <c r="R34" s="5">
        <v>0</v>
      </c>
      <c r="S34" s="5" t="s">
        <v>1186</v>
      </c>
      <c r="T34" s="5" t="s">
        <v>1188</v>
      </c>
      <c r="U34" s="5" t="s">
        <v>1184</v>
      </c>
      <c r="V34" s="5">
        <v>200</v>
      </c>
      <c r="W34" s="23">
        <v>10014</v>
      </c>
      <c r="X34" s="24">
        <f t="shared" si="0"/>
        <v>20</v>
      </c>
    </row>
    <row r="35" spans="1:24" ht="16.5" customHeight="1" x14ac:dyDescent="0.15">
      <c r="A35" s="3">
        <v>1001402</v>
      </c>
      <c r="B35" s="3">
        <v>1001</v>
      </c>
      <c r="C35" s="3">
        <v>10014</v>
      </c>
      <c r="D35" s="3">
        <v>1</v>
      </c>
      <c r="E35" s="3">
        <v>2</v>
      </c>
      <c r="F35" s="33" t="s">
        <v>1195</v>
      </c>
      <c r="G35" s="5" t="s">
        <v>51</v>
      </c>
      <c r="H35" s="5" t="s">
        <v>738</v>
      </c>
      <c r="I35" s="7">
        <v>9</v>
      </c>
      <c r="J35" s="3">
        <v>5</v>
      </c>
      <c r="K35" s="3">
        <v>15</v>
      </c>
      <c r="L35" s="3">
        <v>3000</v>
      </c>
      <c r="M35" s="3">
        <v>0</v>
      </c>
      <c r="N35" s="3" t="s">
        <v>46</v>
      </c>
      <c r="O35" s="9" t="s">
        <v>978</v>
      </c>
      <c r="P35" s="9" t="s">
        <v>629</v>
      </c>
      <c r="Q35" s="3">
        <v>0</v>
      </c>
      <c r="R35" s="5">
        <v>0</v>
      </c>
      <c r="S35" s="5" t="s">
        <v>1186</v>
      </c>
      <c r="T35" s="5" t="s">
        <v>1188</v>
      </c>
      <c r="U35" s="5" t="s">
        <v>1184</v>
      </c>
      <c r="V35" s="5">
        <v>200</v>
      </c>
      <c r="W35" s="23">
        <v>10014</v>
      </c>
      <c r="X35" s="24">
        <f t="shared" si="0"/>
        <v>45</v>
      </c>
    </row>
    <row r="36" spans="1:24" ht="16.5" customHeight="1" x14ac:dyDescent="0.15">
      <c r="A36" s="3">
        <v>1001403</v>
      </c>
      <c r="B36" s="3">
        <v>1001</v>
      </c>
      <c r="C36" s="3">
        <v>10014</v>
      </c>
      <c r="D36" s="3">
        <v>1</v>
      </c>
      <c r="E36" s="3">
        <v>3</v>
      </c>
      <c r="F36" s="33" t="s">
        <v>1195</v>
      </c>
      <c r="G36" s="5" t="s">
        <v>51</v>
      </c>
      <c r="H36" s="5" t="s">
        <v>739</v>
      </c>
      <c r="I36" s="7">
        <v>18</v>
      </c>
      <c r="J36" s="3">
        <v>5</v>
      </c>
      <c r="K36" s="3">
        <v>15</v>
      </c>
      <c r="L36" s="3">
        <v>3000</v>
      </c>
      <c r="M36" s="3">
        <v>0</v>
      </c>
      <c r="N36" s="3" t="s">
        <v>46</v>
      </c>
      <c r="O36" s="9" t="s">
        <v>979</v>
      </c>
      <c r="P36" s="9" t="s">
        <v>630</v>
      </c>
      <c r="Q36" s="3">
        <v>0</v>
      </c>
      <c r="R36" s="5">
        <v>0</v>
      </c>
      <c r="S36" s="5" t="s">
        <v>1186</v>
      </c>
      <c r="T36" s="5" t="s">
        <v>1188</v>
      </c>
      <c r="U36" s="5" t="s">
        <v>1184</v>
      </c>
      <c r="V36" s="5">
        <v>200</v>
      </c>
      <c r="W36" s="23">
        <v>10014</v>
      </c>
      <c r="X36" s="24">
        <f t="shared" si="0"/>
        <v>97</v>
      </c>
    </row>
    <row r="37" spans="1:24" ht="16.5" customHeight="1" x14ac:dyDescent="0.15">
      <c r="A37" s="3">
        <v>1001404</v>
      </c>
      <c r="B37" s="3">
        <v>1001</v>
      </c>
      <c r="C37" s="3">
        <v>10014</v>
      </c>
      <c r="D37" s="3">
        <v>1</v>
      </c>
      <c r="E37" s="3">
        <v>4</v>
      </c>
      <c r="F37" s="33" t="s">
        <v>1195</v>
      </c>
      <c r="G37" s="5" t="s">
        <v>51</v>
      </c>
      <c r="H37" s="5" t="s">
        <v>740</v>
      </c>
      <c r="I37" s="7">
        <v>34</v>
      </c>
      <c r="J37" s="3">
        <v>5</v>
      </c>
      <c r="K37" s="3">
        <v>15</v>
      </c>
      <c r="L37" s="3">
        <v>3000</v>
      </c>
      <c r="M37" s="3">
        <v>0</v>
      </c>
      <c r="N37" s="3" t="s">
        <v>46</v>
      </c>
      <c r="O37" s="9" t="s">
        <v>980</v>
      </c>
      <c r="P37" s="9" t="s">
        <v>631</v>
      </c>
      <c r="Q37" s="3">
        <v>0</v>
      </c>
      <c r="R37" s="5">
        <v>0</v>
      </c>
      <c r="S37" s="5" t="s">
        <v>1186</v>
      </c>
      <c r="T37" s="5" t="s">
        <v>1188</v>
      </c>
      <c r="U37" s="5" t="s">
        <v>1184</v>
      </c>
      <c r="V37" s="5">
        <v>200</v>
      </c>
      <c r="W37" s="23">
        <v>10014</v>
      </c>
      <c r="X37" s="24">
        <f t="shared" si="0"/>
        <v>215</v>
      </c>
    </row>
    <row r="38" spans="1:24" ht="16.5" customHeight="1" x14ac:dyDescent="0.15">
      <c r="A38" s="3">
        <v>1001405</v>
      </c>
      <c r="B38" s="3">
        <v>1001</v>
      </c>
      <c r="C38" s="3">
        <v>10014</v>
      </c>
      <c r="D38" s="3">
        <v>1</v>
      </c>
      <c r="E38" s="3">
        <v>5</v>
      </c>
      <c r="F38" s="33" t="s">
        <v>1195</v>
      </c>
      <c r="G38" s="5" t="s">
        <v>51</v>
      </c>
      <c r="H38" s="5" t="s">
        <v>741</v>
      </c>
      <c r="I38" s="7">
        <v>59</v>
      </c>
      <c r="J38" s="3">
        <v>5</v>
      </c>
      <c r="K38" s="3">
        <v>15</v>
      </c>
      <c r="L38" s="3">
        <v>3000</v>
      </c>
      <c r="M38" s="3">
        <v>0</v>
      </c>
      <c r="N38" s="3" t="s">
        <v>46</v>
      </c>
      <c r="O38" s="9" t="s">
        <v>981</v>
      </c>
      <c r="P38" s="9" t="s">
        <v>632</v>
      </c>
      <c r="Q38" s="3">
        <v>0</v>
      </c>
      <c r="R38" s="5">
        <v>0</v>
      </c>
      <c r="S38" s="5" t="s">
        <v>1186</v>
      </c>
      <c r="T38" s="5" t="s">
        <v>1188</v>
      </c>
      <c r="U38" s="5" t="s">
        <v>1184</v>
      </c>
      <c r="V38" s="5">
        <v>200</v>
      </c>
      <c r="W38" s="23">
        <v>10014</v>
      </c>
      <c r="X38" s="24">
        <f t="shared" si="0"/>
        <v>487</v>
      </c>
    </row>
    <row r="39" spans="1:24" ht="16.5" customHeight="1" x14ac:dyDescent="0.15">
      <c r="A39" s="3">
        <v>1001406</v>
      </c>
      <c r="B39" s="3">
        <v>1001</v>
      </c>
      <c r="C39" s="3">
        <v>10014</v>
      </c>
      <c r="D39" s="3">
        <v>1</v>
      </c>
      <c r="E39" s="3">
        <v>6</v>
      </c>
      <c r="F39" s="33" t="s">
        <v>1195</v>
      </c>
      <c r="G39" s="5" t="s">
        <v>51</v>
      </c>
      <c r="H39" s="5" t="s">
        <v>742</v>
      </c>
      <c r="I39" s="7">
        <v>95</v>
      </c>
      <c r="J39" s="3">
        <v>5</v>
      </c>
      <c r="K39" s="3">
        <v>15</v>
      </c>
      <c r="L39" s="3">
        <v>3000</v>
      </c>
      <c r="M39" s="3">
        <v>0</v>
      </c>
      <c r="N39" s="3" t="s">
        <v>46</v>
      </c>
      <c r="O39" s="9" t="s">
        <v>982</v>
      </c>
      <c r="P39" s="9" t="s">
        <v>633</v>
      </c>
      <c r="Q39" s="3">
        <v>0</v>
      </c>
      <c r="R39" s="5">
        <v>0</v>
      </c>
      <c r="S39" s="5" t="s">
        <v>1186</v>
      </c>
      <c r="T39" s="5" t="s">
        <v>1188</v>
      </c>
      <c r="U39" s="5" t="s">
        <v>1184</v>
      </c>
      <c r="V39" s="5">
        <v>200</v>
      </c>
      <c r="W39" s="23">
        <v>10014</v>
      </c>
      <c r="X39" s="24">
        <f t="shared" si="0"/>
        <v>1129</v>
      </c>
    </row>
    <row r="40" spans="1:24" ht="16.5" customHeight="1" x14ac:dyDescent="0.15">
      <c r="A40" s="3">
        <v>1001407</v>
      </c>
      <c r="B40" s="3">
        <v>1001</v>
      </c>
      <c r="C40" s="3">
        <v>10014</v>
      </c>
      <c r="D40" s="3">
        <v>1</v>
      </c>
      <c r="E40" s="3">
        <v>7</v>
      </c>
      <c r="F40" s="33" t="s">
        <v>1195</v>
      </c>
      <c r="G40" s="5" t="s">
        <v>51</v>
      </c>
      <c r="H40" s="5" t="s">
        <v>743</v>
      </c>
      <c r="I40" s="7">
        <v>144</v>
      </c>
      <c r="J40" s="3">
        <v>5</v>
      </c>
      <c r="K40" s="3">
        <v>15</v>
      </c>
      <c r="L40" s="3">
        <v>3000</v>
      </c>
      <c r="M40" s="3">
        <v>0</v>
      </c>
      <c r="N40" s="3" t="s">
        <v>46</v>
      </c>
      <c r="O40" s="9" t="s">
        <v>983</v>
      </c>
      <c r="P40" s="9" t="s">
        <v>634</v>
      </c>
      <c r="Q40" s="3">
        <v>0</v>
      </c>
      <c r="R40" s="5">
        <v>0</v>
      </c>
      <c r="S40" s="5" t="s">
        <v>1186</v>
      </c>
      <c r="T40" s="5" t="s">
        <v>1188</v>
      </c>
      <c r="U40" s="5" t="s">
        <v>1184</v>
      </c>
      <c r="V40" s="5">
        <v>200</v>
      </c>
      <c r="W40" s="23">
        <v>10014</v>
      </c>
      <c r="X40" s="24">
        <f t="shared" si="0"/>
        <v>2674</v>
      </c>
    </row>
    <row r="41" spans="1:24" ht="16.5" customHeight="1" x14ac:dyDescent="0.15">
      <c r="A41" s="3">
        <v>1001408</v>
      </c>
      <c r="B41" s="3">
        <v>1001</v>
      </c>
      <c r="C41" s="3">
        <v>10014</v>
      </c>
      <c r="D41" s="3">
        <v>1</v>
      </c>
      <c r="E41" s="3">
        <v>8</v>
      </c>
      <c r="F41" s="33" t="s">
        <v>1195</v>
      </c>
      <c r="G41" s="5" t="s">
        <v>51</v>
      </c>
      <c r="H41" s="5" t="s">
        <v>744</v>
      </c>
      <c r="I41" s="7">
        <v>208</v>
      </c>
      <c r="J41" s="3">
        <v>5</v>
      </c>
      <c r="K41" s="3">
        <v>15</v>
      </c>
      <c r="L41" s="3">
        <v>3000</v>
      </c>
      <c r="M41" s="3">
        <v>0</v>
      </c>
      <c r="N41" s="3" t="s">
        <v>46</v>
      </c>
      <c r="O41" s="9" t="s">
        <v>984</v>
      </c>
      <c r="P41" s="9" t="s">
        <v>635</v>
      </c>
      <c r="Q41" s="3">
        <v>0</v>
      </c>
      <c r="R41" s="5">
        <v>0</v>
      </c>
      <c r="S41" s="5" t="s">
        <v>1186</v>
      </c>
      <c r="T41" s="5" t="s">
        <v>1188</v>
      </c>
      <c r="U41" s="5" t="s">
        <v>1184</v>
      </c>
      <c r="V41" s="5">
        <v>200</v>
      </c>
      <c r="W41" s="23">
        <v>10014</v>
      </c>
      <c r="X41" s="24">
        <f t="shared" si="0"/>
        <v>6490</v>
      </c>
    </row>
    <row r="42" spans="1:24" ht="16.5" customHeight="1" x14ac:dyDescent="0.15">
      <c r="A42" s="3">
        <v>1001409</v>
      </c>
      <c r="B42" s="3">
        <v>1001</v>
      </c>
      <c r="C42" s="3">
        <v>10014</v>
      </c>
      <c r="D42" s="3">
        <v>1</v>
      </c>
      <c r="E42" s="3">
        <v>9</v>
      </c>
      <c r="F42" s="33" t="s">
        <v>1195</v>
      </c>
      <c r="G42" s="5" t="s">
        <v>51</v>
      </c>
      <c r="H42" s="5" t="s">
        <v>745</v>
      </c>
      <c r="I42" s="7">
        <v>289</v>
      </c>
      <c r="J42" s="3">
        <v>5</v>
      </c>
      <c r="K42" s="3">
        <v>15</v>
      </c>
      <c r="L42" s="3">
        <v>3000</v>
      </c>
      <c r="M42" s="3">
        <v>0</v>
      </c>
      <c r="N42" s="3" t="s">
        <v>46</v>
      </c>
      <c r="O42" s="9" t="s">
        <v>985</v>
      </c>
      <c r="P42" s="9" t="s">
        <v>636</v>
      </c>
      <c r="Q42" s="3">
        <v>0</v>
      </c>
      <c r="R42" s="5">
        <v>0</v>
      </c>
      <c r="S42" s="5" t="s">
        <v>1186</v>
      </c>
      <c r="T42" s="5" t="s">
        <v>1188</v>
      </c>
      <c r="U42" s="5" t="s">
        <v>1184</v>
      </c>
      <c r="V42" s="5">
        <v>200</v>
      </c>
      <c r="W42" s="23">
        <v>10014</v>
      </c>
      <c r="X42" s="24">
        <f t="shared" si="0"/>
        <v>16170</v>
      </c>
    </row>
    <row r="43" spans="1:24" ht="16.5" customHeight="1" x14ac:dyDescent="0.15">
      <c r="A43" s="3">
        <v>1001410</v>
      </c>
      <c r="B43" s="3">
        <v>1001</v>
      </c>
      <c r="C43" s="3">
        <v>10014</v>
      </c>
      <c r="D43" s="3">
        <v>1</v>
      </c>
      <c r="E43" s="3">
        <v>10</v>
      </c>
      <c r="F43" s="33" t="s">
        <v>1195</v>
      </c>
      <c r="G43" s="5" t="s">
        <v>51</v>
      </c>
      <c r="H43" s="5" t="s">
        <v>746</v>
      </c>
      <c r="I43" s="7">
        <v>0</v>
      </c>
      <c r="J43" s="3">
        <v>5</v>
      </c>
      <c r="K43" s="3">
        <v>15</v>
      </c>
      <c r="L43" s="3">
        <v>3000</v>
      </c>
      <c r="M43" s="3">
        <v>0</v>
      </c>
      <c r="N43" s="3" t="s">
        <v>46</v>
      </c>
      <c r="O43" s="9" t="s">
        <v>986</v>
      </c>
      <c r="P43" s="9" t="s">
        <v>637</v>
      </c>
      <c r="Q43" s="3">
        <v>0</v>
      </c>
      <c r="R43" s="5">
        <v>0</v>
      </c>
      <c r="S43" s="5" t="s">
        <v>1186</v>
      </c>
      <c r="T43" s="5" t="s">
        <v>1188</v>
      </c>
      <c r="U43" s="5" t="s">
        <v>1184</v>
      </c>
      <c r="V43" s="5">
        <v>200</v>
      </c>
      <c r="W43" s="23">
        <v>10014</v>
      </c>
      <c r="X43" s="24">
        <f t="shared" si="0"/>
        <v>41412</v>
      </c>
    </row>
    <row r="44" spans="1:24" ht="16.5" customHeight="1" x14ac:dyDescent="0.15">
      <c r="A44" s="3">
        <v>1002101</v>
      </c>
      <c r="B44" s="5">
        <v>1002</v>
      </c>
      <c r="C44" s="5">
        <v>10021</v>
      </c>
      <c r="D44" s="3">
        <v>1</v>
      </c>
      <c r="E44" s="3">
        <v>1</v>
      </c>
      <c r="F44" s="5" t="s">
        <v>1204</v>
      </c>
      <c r="G44" s="5" t="s">
        <v>1208</v>
      </c>
      <c r="H44" s="5" t="s">
        <v>747</v>
      </c>
      <c r="I44" s="7">
        <v>5</v>
      </c>
      <c r="J44" s="3">
        <v>10</v>
      </c>
      <c r="K44" s="3">
        <v>0</v>
      </c>
      <c r="L44" s="3">
        <v>5000</v>
      </c>
      <c r="M44" s="3">
        <v>0</v>
      </c>
      <c r="N44" s="5" t="s">
        <v>55</v>
      </c>
      <c r="O44" s="6" t="s">
        <v>56</v>
      </c>
      <c r="P44" s="8" t="s">
        <v>57</v>
      </c>
      <c r="Q44" s="3">
        <v>8</v>
      </c>
      <c r="R44" s="5">
        <v>0</v>
      </c>
      <c r="S44" s="5" t="s">
        <v>1187</v>
      </c>
      <c r="T44" s="5" t="s">
        <v>1188</v>
      </c>
      <c r="U44" s="5" t="s">
        <v>1184</v>
      </c>
      <c r="V44" s="5">
        <v>200</v>
      </c>
      <c r="W44" s="23">
        <v>10021</v>
      </c>
      <c r="X44" s="24">
        <v>15</v>
      </c>
    </row>
    <row r="45" spans="1:24" ht="16.5" customHeight="1" x14ac:dyDescent="0.15">
      <c r="A45" s="3">
        <v>1002102</v>
      </c>
      <c r="B45" s="5">
        <v>1002</v>
      </c>
      <c r="C45" s="5">
        <v>10021</v>
      </c>
      <c r="D45" s="3">
        <v>1</v>
      </c>
      <c r="E45" s="3">
        <v>2</v>
      </c>
      <c r="F45" s="5" t="s">
        <v>1204</v>
      </c>
      <c r="G45" s="5" t="s">
        <v>1208</v>
      </c>
      <c r="H45" s="5" t="s">
        <v>748</v>
      </c>
      <c r="I45" s="7">
        <v>9</v>
      </c>
      <c r="J45" s="3">
        <v>10</v>
      </c>
      <c r="K45" s="3">
        <v>0</v>
      </c>
      <c r="L45" s="3">
        <v>5000</v>
      </c>
      <c r="M45" s="3">
        <v>0</v>
      </c>
      <c r="N45" s="5" t="s">
        <v>55</v>
      </c>
      <c r="O45" s="6" t="s">
        <v>161</v>
      </c>
      <c r="P45" s="8" t="s">
        <v>57</v>
      </c>
      <c r="Q45" s="3">
        <v>8</v>
      </c>
      <c r="R45" s="5">
        <v>0</v>
      </c>
      <c r="S45" s="5" t="s">
        <v>1187</v>
      </c>
      <c r="T45" s="5" t="s">
        <v>1188</v>
      </c>
      <c r="U45" s="5" t="s">
        <v>1184</v>
      </c>
      <c r="V45" s="5">
        <v>200</v>
      </c>
      <c r="W45" s="23">
        <v>10021</v>
      </c>
      <c r="X45" s="24">
        <v>31</v>
      </c>
    </row>
    <row r="46" spans="1:24" ht="16.5" customHeight="1" x14ac:dyDescent="0.15">
      <c r="A46" s="3">
        <v>1002103</v>
      </c>
      <c r="B46" s="5">
        <v>1002</v>
      </c>
      <c r="C46" s="5">
        <v>10021</v>
      </c>
      <c r="D46" s="3">
        <v>1</v>
      </c>
      <c r="E46" s="3">
        <v>3</v>
      </c>
      <c r="F46" s="5" t="s">
        <v>1204</v>
      </c>
      <c r="G46" s="5" t="s">
        <v>1208</v>
      </c>
      <c r="H46" s="5" t="s">
        <v>749</v>
      </c>
      <c r="I46" s="7">
        <v>18</v>
      </c>
      <c r="J46" s="3">
        <v>10</v>
      </c>
      <c r="K46" s="3">
        <v>0</v>
      </c>
      <c r="L46" s="3">
        <v>5000</v>
      </c>
      <c r="M46" s="3">
        <v>0</v>
      </c>
      <c r="N46" s="5" t="s">
        <v>55</v>
      </c>
      <c r="O46" s="6" t="s">
        <v>170</v>
      </c>
      <c r="P46" s="8" t="s">
        <v>57</v>
      </c>
      <c r="Q46" s="3">
        <v>8</v>
      </c>
      <c r="R46" s="5">
        <v>0</v>
      </c>
      <c r="S46" s="5" t="s">
        <v>1187</v>
      </c>
      <c r="T46" s="5" t="s">
        <v>1188</v>
      </c>
      <c r="U46" s="5" t="s">
        <v>1184</v>
      </c>
      <c r="V46" s="5">
        <v>200</v>
      </c>
      <c r="W46" s="23">
        <v>10021</v>
      </c>
      <c r="X46" s="24">
        <v>67</v>
      </c>
    </row>
    <row r="47" spans="1:24" ht="16.5" customHeight="1" x14ac:dyDescent="0.15">
      <c r="A47" s="3">
        <v>1002104</v>
      </c>
      <c r="B47" s="5">
        <v>1002</v>
      </c>
      <c r="C47" s="5">
        <v>10021</v>
      </c>
      <c r="D47" s="3">
        <v>1</v>
      </c>
      <c r="E47" s="3">
        <v>4</v>
      </c>
      <c r="F47" s="5" t="s">
        <v>1204</v>
      </c>
      <c r="G47" s="5" t="s">
        <v>1208</v>
      </c>
      <c r="H47" s="5" t="s">
        <v>750</v>
      </c>
      <c r="I47" s="7">
        <v>34</v>
      </c>
      <c r="J47" s="3">
        <v>10</v>
      </c>
      <c r="K47" s="3">
        <v>0</v>
      </c>
      <c r="L47" s="3">
        <v>5000</v>
      </c>
      <c r="M47" s="3">
        <v>0</v>
      </c>
      <c r="N47" s="5" t="s">
        <v>55</v>
      </c>
      <c r="O47" s="6" t="s">
        <v>171</v>
      </c>
      <c r="P47" s="8" t="s">
        <v>57</v>
      </c>
      <c r="Q47" s="3">
        <v>8</v>
      </c>
      <c r="R47" s="5">
        <v>0</v>
      </c>
      <c r="S47" s="5" t="s">
        <v>1187</v>
      </c>
      <c r="T47" s="5" t="s">
        <v>1188</v>
      </c>
      <c r="U47" s="5" t="s">
        <v>1184</v>
      </c>
      <c r="V47" s="5">
        <v>200</v>
      </c>
      <c r="W47" s="23">
        <v>10021</v>
      </c>
      <c r="X47" s="24">
        <v>148</v>
      </c>
    </row>
    <row r="48" spans="1:24" ht="16.5" customHeight="1" x14ac:dyDescent="0.15">
      <c r="A48" s="3">
        <v>1002105</v>
      </c>
      <c r="B48" s="5">
        <v>1002</v>
      </c>
      <c r="C48" s="5">
        <v>10021</v>
      </c>
      <c r="D48" s="3">
        <v>1</v>
      </c>
      <c r="E48" s="3">
        <v>5</v>
      </c>
      <c r="F48" s="5" t="s">
        <v>1204</v>
      </c>
      <c r="G48" s="5" t="s">
        <v>1208</v>
      </c>
      <c r="H48" s="5" t="s">
        <v>751</v>
      </c>
      <c r="I48" s="7">
        <v>59</v>
      </c>
      <c r="J48" s="3">
        <v>10</v>
      </c>
      <c r="K48" s="3">
        <v>0</v>
      </c>
      <c r="L48" s="3">
        <v>5000</v>
      </c>
      <c r="M48" s="3">
        <v>0</v>
      </c>
      <c r="N48" s="5" t="s">
        <v>55</v>
      </c>
      <c r="O48" s="6" t="s">
        <v>172</v>
      </c>
      <c r="P48" s="8" t="s">
        <v>57</v>
      </c>
      <c r="Q48" s="3">
        <v>8</v>
      </c>
      <c r="R48" s="5">
        <v>0</v>
      </c>
      <c r="S48" s="5" t="s">
        <v>1187</v>
      </c>
      <c r="T48" s="5" t="s">
        <v>1188</v>
      </c>
      <c r="U48" s="5" t="s">
        <v>1184</v>
      </c>
      <c r="V48" s="5">
        <v>200</v>
      </c>
      <c r="W48" s="23">
        <v>10021</v>
      </c>
      <c r="X48" s="24">
        <v>334</v>
      </c>
    </row>
    <row r="49" spans="1:24" ht="16.5" customHeight="1" x14ac:dyDescent="0.15">
      <c r="A49" s="3">
        <v>1002106</v>
      </c>
      <c r="B49" s="5">
        <v>1002</v>
      </c>
      <c r="C49" s="5">
        <v>10021</v>
      </c>
      <c r="D49" s="3">
        <v>1</v>
      </c>
      <c r="E49" s="3">
        <v>6</v>
      </c>
      <c r="F49" s="5" t="s">
        <v>1204</v>
      </c>
      <c r="G49" s="5" t="s">
        <v>1208</v>
      </c>
      <c r="H49" s="5" t="s">
        <v>752</v>
      </c>
      <c r="I49" s="7">
        <v>95</v>
      </c>
      <c r="J49" s="3">
        <v>10</v>
      </c>
      <c r="K49" s="3">
        <v>0</v>
      </c>
      <c r="L49" s="3">
        <v>5000</v>
      </c>
      <c r="M49" s="3">
        <v>0</v>
      </c>
      <c r="N49" s="5" t="s">
        <v>55</v>
      </c>
      <c r="O49" s="6" t="s">
        <v>173</v>
      </c>
      <c r="P49" s="8" t="s">
        <v>57</v>
      </c>
      <c r="Q49" s="3">
        <v>8</v>
      </c>
      <c r="R49" s="5">
        <v>0</v>
      </c>
      <c r="S49" s="5" t="s">
        <v>1187</v>
      </c>
      <c r="T49" s="5" t="s">
        <v>1188</v>
      </c>
      <c r="U49" s="5" t="s">
        <v>1184</v>
      </c>
      <c r="V49" s="5">
        <v>200</v>
      </c>
      <c r="W49" s="23">
        <v>10021</v>
      </c>
      <c r="X49" s="24">
        <v>772</v>
      </c>
    </row>
    <row r="50" spans="1:24" ht="16.5" customHeight="1" x14ac:dyDescent="0.15">
      <c r="A50" s="3">
        <v>1002107</v>
      </c>
      <c r="B50" s="5">
        <v>1002</v>
      </c>
      <c r="C50" s="5">
        <v>10021</v>
      </c>
      <c r="D50" s="3">
        <v>1</v>
      </c>
      <c r="E50" s="3">
        <v>7</v>
      </c>
      <c r="F50" s="5" t="s">
        <v>1204</v>
      </c>
      <c r="G50" s="5" t="s">
        <v>1208</v>
      </c>
      <c r="H50" s="5" t="s">
        <v>753</v>
      </c>
      <c r="I50" s="7">
        <v>144</v>
      </c>
      <c r="J50" s="3">
        <v>10</v>
      </c>
      <c r="K50" s="3">
        <v>0</v>
      </c>
      <c r="L50" s="3">
        <v>5000</v>
      </c>
      <c r="M50" s="3">
        <v>0</v>
      </c>
      <c r="N50" s="5" t="s">
        <v>55</v>
      </c>
      <c r="O50" s="6" t="s">
        <v>174</v>
      </c>
      <c r="P50" s="8" t="s">
        <v>57</v>
      </c>
      <c r="Q50" s="3">
        <v>8</v>
      </c>
      <c r="R50" s="5">
        <v>0</v>
      </c>
      <c r="S50" s="5" t="s">
        <v>1187</v>
      </c>
      <c r="T50" s="5" t="s">
        <v>1188</v>
      </c>
      <c r="U50" s="5" t="s">
        <v>1184</v>
      </c>
      <c r="V50" s="5">
        <v>200</v>
      </c>
      <c r="W50" s="23">
        <v>10021</v>
      </c>
      <c r="X50" s="24">
        <v>1827</v>
      </c>
    </row>
    <row r="51" spans="1:24" ht="16.5" customHeight="1" x14ac:dyDescent="0.15">
      <c r="A51" s="3">
        <v>1002108</v>
      </c>
      <c r="B51" s="5">
        <v>1002</v>
      </c>
      <c r="C51" s="5">
        <v>10021</v>
      </c>
      <c r="D51" s="3">
        <v>1</v>
      </c>
      <c r="E51" s="3">
        <v>8</v>
      </c>
      <c r="F51" s="5" t="s">
        <v>1204</v>
      </c>
      <c r="G51" s="5" t="s">
        <v>1208</v>
      </c>
      <c r="H51" s="5" t="s">
        <v>754</v>
      </c>
      <c r="I51" s="7">
        <v>208</v>
      </c>
      <c r="J51" s="3">
        <v>10</v>
      </c>
      <c r="K51" s="3">
        <v>0</v>
      </c>
      <c r="L51" s="3">
        <v>5000</v>
      </c>
      <c r="M51" s="3">
        <v>0</v>
      </c>
      <c r="N51" s="5" t="s">
        <v>55</v>
      </c>
      <c r="O51" s="6" t="s">
        <v>175</v>
      </c>
      <c r="P51" s="8" t="s">
        <v>57</v>
      </c>
      <c r="Q51" s="3">
        <v>8</v>
      </c>
      <c r="R51" s="5">
        <v>0</v>
      </c>
      <c r="S51" s="5" t="s">
        <v>1187</v>
      </c>
      <c r="T51" s="5" t="s">
        <v>1188</v>
      </c>
      <c r="U51" s="5" t="s">
        <v>1184</v>
      </c>
      <c r="V51" s="5">
        <v>200</v>
      </c>
      <c r="W51" s="23">
        <v>10021</v>
      </c>
      <c r="X51" s="24">
        <v>4432</v>
      </c>
    </row>
    <row r="52" spans="1:24" ht="16.5" customHeight="1" x14ac:dyDescent="0.15">
      <c r="A52" s="3">
        <v>1002109</v>
      </c>
      <c r="B52" s="5">
        <v>1002</v>
      </c>
      <c r="C52" s="5">
        <v>10021</v>
      </c>
      <c r="D52" s="3">
        <v>1</v>
      </c>
      <c r="E52" s="3">
        <v>9</v>
      </c>
      <c r="F52" s="5" t="s">
        <v>1204</v>
      </c>
      <c r="G52" s="5" t="s">
        <v>1208</v>
      </c>
      <c r="H52" s="5" t="s">
        <v>755</v>
      </c>
      <c r="I52" s="7">
        <v>289</v>
      </c>
      <c r="J52" s="3">
        <v>10</v>
      </c>
      <c r="K52" s="3">
        <v>0</v>
      </c>
      <c r="L52" s="3">
        <v>5000</v>
      </c>
      <c r="M52" s="3">
        <v>0</v>
      </c>
      <c r="N52" s="5" t="s">
        <v>55</v>
      </c>
      <c r="O52" s="6" t="s">
        <v>176</v>
      </c>
      <c r="P52" s="8" t="s">
        <v>57</v>
      </c>
      <c r="Q52" s="3">
        <v>8</v>
      </c>
      <c r="R52" s="5">
        <v>0</v>
      </c>
      <c r="S52" s="5" t="s">
        <v>1187</v>
      </c>
      <c r="T52" s="5" t="s">
        <v>1188</v>
      </c>
      <c r="U52" s="5" t="s">
        <v>1184</v>
      </c>
      <c r="V52" s="5">
        <v>200</v>
      </c>
      <c r="W52" s="23">
        <v>10021</v>
      </c>
      <c r="X52" s="24">
        <v>11041</v>
      </c>
    </row>
    <row r="53" spans="1:24" ht="16.5" customHeight="1" x14ac:dyDescent="0.15">
      <c r="A53" s="3">
        <v>1002110</v>
      </c>
      <c r="B53" s="5">
        <v>1002</v>
      </c>
      <c r="C53" s="5">
        <v>10021</v>
      </c>
      <c r="D53" s="3">
        <v>1</v>
      </c>
      <c r="E53" s="3">
        <v>10</v>
      </c>
      <c r="F53" s="5" t="s">
        <v>1204</v>
      </c>
      <c r="G53" s="5" t="s">
        <v>1208</v>
      </c>
      <c r="H53" s="5" t="s">
        <v>756</v>
      </c>
      <c r="I53" s="7">
        <v>0</v>
      </c>
      <c r="J53" s="3">
        <v>10</v>
      </c>
      <c r="K53" s="3">
        <v>0</v>
      </c>
      <c r="L53" s="3">
        <v>5000</v>
      </c>
      <c r="M53" s="3">
        <v>0</v>
      </c>
      <c r="N53" s="5" t="s">
        <v>55</v>
      </c>
      <c r="O53" s="6" t="s">
        <v>177</v>
      </c>
      <c r="P53" s="8" t="s">
        <v>57</v>
      </c>
      <c r="Q53" s="3">
        <v>8</v>
      </c>
      <c r="R53" s="5">
        <v>0</v>
      </c>
      <c r="S53" s="5" t="s">
        <v>1187</v>
      </c>
      <c r="T53" s="5" t="s">
        <v>1188</v>
      </c>
      <c r="U53" s="5" t="s">
        <v>1184</v>
      </c>
      <c r="V53" s="5">
        <v>200</v>
      </c>
      <c r="W53" s="23">
        <v>10021</v>
      </c>
      <c r="X53" s="24">
        <v>28275</v>
      </c>
    </row>
    <row r="54" spans="1:24" ht="16.5" customHeight="1" x14ac:dyDescent="0.15">
      <c r="A54" s="3">
        <v>1002201</v>
      </c>
      <c r="B54" s="5">
        <v>1002</v>
      </c>
      <c r="C54" s="5">
        <v>10022</v>
      </c>
      <c r="D54" s="3">
        <v>1</v>
      </c>
      <c r="E54" s="3">
        <v>1</v>
      </c>
      <c r="F54" s="5" t="s">
        <v>1204</v>
      </c>
      <c r="G54" s="5" t="s">
        <v>1209</v>
      </c>
      <c r="H54" s="5" t="s">
        <v>757</v>
      </c>
      <c r="I54" s="7">
        <v>5</v>
      </c>
      <c r="J54" s="3">
        <v>10</v>
      </c>
      <c r="K54" s="3">
        <v>1</v>
      </c>
      <c r="L54" s="3">
        <v>5000</v>
      </c>
      <c r="M54" s="3">
        <v>0</v>
      </c>
      <c r="N54" s="5" t="s">
        <v>55</v>
      </c>
      <c r="O54" s="6" t="s">
        <v>59</v>
      </c>
      <c r="P54" s="9" t="s">
        <v>687</v>
      </c>
      <c r="Q54" s="3">
        <v>5</v>
      </c>
      <c r="R54" s="5">
        <v>0</v>
      </c>
      <c r="S54" s="5" t="s">
        <v>1187</v>
      </c>
      <c r="T54" s="5" t="s">
        <v>1188</v>
      </c>
      <c r="U54" s="5" t="s">
        <v>1184</v>
      </c>
      <c r="V54" s="5">
        <v>200</v>
      </c>
      <c r="W54" s="23">
        <v>10022</v>
      </c>
      <c r="X54" s="24">
        <v>19</v>
      </c>
    </row>
    <row r="55" spans="1:24" ht="16.5" customHeight="1" x14ac:dyDescent="0.15">
      <c r="A55" s="3">
        <v>1002202</v>
      </c>
      <c r="B55" s="5">
        <v>1002</v>
      </c>
      <c r="C55" s="5">
        <v>10022</v>
      </c>
      <c r="D55" s="3">
        <v>1</v>
      </c>
      <c r="E55" s="3">
        <v>2</v>
      </c>
      <c r="F55" s="5" t="s">
        <v>1204</v>
      </c>
      <c r="G55" s="5" t="s">
        <v>1209</v>
      </c>
      <c r="H55" s="5" t="s">
        <v>758</v>
      </c>
      <c r="I55" s="7">
        <v>9</v>
      </c>
      <c r="J55" s="3">
        <v>10</v>
      </c>
      <c r="K55" s="3">
        <v>1</v>
      </c>
      <c r="L55" s="3">
        <v>5000</v>
      </c>
      <c r="M55" s="3">
        <v>0</v>
      </c>
      <c r="N55" s="5" t="s">
        <v>55</v>
      </c>
      <c r="O55" s="6" t="s">
        <v>162</v>
      </c>
      <c r="P55" s="9" t="s">
        <v>688</v>
      </c>
      <c r="Q55" s="3">
        <v>5</v>
      </c>
      <c r="R55" s="5">
        <v>0</v>
      </c>
      <c r="S55" s="5" t="s">
        <v>1187</v>
      </c>
      <c r="T55" s="5" t="s">
        <v>1188</v>
      </c>
      <c r="U55" s="5" t="s">
        <v>1184</v>
      </c>
      <c r="V55" s="5">
        <v>200</v>
      </c>
      <c r="W55" s="23">
        <v>10022</v>
      </c>
      <c r="X55" s="24">
        <v>40</v>
      </c>
    </row>
    <row r="56" spans="1:24" ht="16.5" customHeight="1" x14ac:dyDescent="0.15">
      <c r="A56" s="3">
        <v>1002203</v>
      </c>
      <c r="B56" s="5">
        <v>1002</v>
      </c>
      <c r="C56" s="5">
        <v>10022</v>
      </c>
      <c r="D56" s="3">
        <v>1</v>
      </c>
      <c r="E56" s="3">
        <v>3</v>
      </c>
      <c r="F56" s="5" t="s">
        <v>1204</v>
      </c>
      <c r="G56" s="5" t="s">
        <v>1209</v>
      </c>
      <c r="H56" s="5" t="s">
        <v>759</v>
      </c>
      <c r="I56" s="7">
        <v>18</v>
      </c>
      <c r="J56" s="3">
        <v>10</v>
      </c>
      <c r="K56" s="3">
        <v>1</v>
      </c>
      <c r="L56" s="3">
        <v>5000</v>
      </c>
      <c r="M56" s="3">
        <v>0</v>
      </c>
      <c r="N56" s="5" t="s">
        <v>55</v>
      </c>
      <c r="O56" s="6" t="s">
        <v>178</v>
      </c>
      <c r="P56" s="9" t="s">
        <v>689</v>
      </c>
      <c r="Q56" s="3">
        <v>5</v>
      </c>
      <c r="R56" s="5">
        <v>0</v>
      </c>
      <c r="S56" s="5" t="s">
        <v>1187</v>
      </c>
      <c r="T56" s="5" t="s">
        <v>1188</v>
      </c>
      <c r="U56" s="5" t="s">
        <v>1184</v>
      </c>
      <c r="V56" s="5">
        <v>200</v>
      </c>
      <c r="W56" s="23">
        <v>10022</v>
      </c>
      <c r="X56" s="24">
        <v>87</v>
      </c>
    </row>
    <row r="57" spans="1:24" ht="16.5" customHeight="1" x14ac:dyDescent="0.15">
      <c r="A57" s="3">
        <v>1002204</v>
      </c>
      <c r="B57" s="5">
        <v>1002</v>
      </c>
      <c r="C57" s="5">
        <v>10022</v>
      </c>
      <c r="D57" s="3">
        <v>1</v>
      </c>
      <c r="E57" s="3">
        <v>4</v>
      </c>
      <c r="F57" s="5" t="s">
        <v>1204</v>
      </c>
      <c r="G57" s="5" t="s">
        <v>1209</v>
      </c>
      <c r="H57" s="5" t="s">
        <v>760</v>
      </c>
      <c r="I57" s="7">
        <v>34</v>
      </c>
      <c r="J57" s="3">
        <v>10</v>
      </c>
      <c r="K57" s="3">
        <v>1</v>
      </c>
      <c r="L57" s="3">
        <v>5000</v>
      </c>
      <c r="M57" s="3">
        <v>0</v>
      </c>
      <c r="N57" s="5" t="s">
        <v>55</v>
      </c>
      <c r="O57" s="6" t="s">
        <v>179</v>
      </c>
      <c r="P57" s="9" t="s">
        <v>690</v>
      </c>
      <c r="Q57" s="3">
        <v>5</v>
      </c>
      <c r="R57" s="5">
        <v>0</v>
      </c>
      <c r="S57" s="5" t="s">
        <v>1187</v>
      </c>
      <c r="T57" s="5" t="s">
        <v>1188</v>
      </c>
      <c r="U57" s="5" t="s">
        <v>1184</v>
      </c>
      <c r="V57" s="5">
        <v>200</v>
      </c>
      <c r="W57" s="23">
        <v>10022</v>
      </c>
      <c r="X57" s="24">
        <v>192</v>
      </c>
    </row>
    <row r="58" spans="1:24" ht="16.5" customHeight="1" x14ac:dyDescent="0.15">
      <c r="A58" s="3">
        <v>1002205</v>
      </c>
      <c r="B58" s="5">
        <v>1002</v>
      </c>
      <c r="C58" s="5">
        <v>10022</v>
      </c>
      <c r="D58" s="3">
        <v>1</v>
      </c>
      <c r="E58" s="3">
        <v>5</v>
      </c>
      <c r="F58" s="5" t="s">
        <v>1204</v>
      </c>
      <c r="G58" s="5" t="s">
        <v>1209</v>
      </c>
      <c r="H58" s="5" t="s">
        <v>761</v>
      </c>
      <c r="I58" s="7">
        <v>59</v>
      </c>
      <c r="J58" s="3">
        <v>10</v>
      </c>
      <c r="K58" s="3">
        <v>1</v>
      </c>
      <c r="L58" s="3">
        <v>5000</v>
      </c>
      <c r="M58" s="3">
        <v>0</v>
      </c>
      <c r="N58" s="5" t="s">
        <v>55</v>
      </c>
      <c r="O58" s="6" t="s">
        <v>168</v>
      </c>
      <c r="P58" s="9" t="s">
        <v>691</v>
      </c>
      <c r="Q58" s="3">
        <v>5</v>
      </c>
      <c r="R58" s="5">
        <v>0</v>
      </c>
      <c r="S58" s="5" t="s">
        <v>1187</v>
      </c>
      <c r="T58" s="5" t="s">
        <v>1188</v>
      </c>
      <c r="U58" s="5" t="s">
        <v>1184</v>
      </c>
      <c r="V58" s="5">
        <v>200</v>
      </c>
      <c r="W58" s="23">
        <v>10022</v>
      </c>
      <c r="X58" s="24">
        <v>433</v>
      </c>
    </row>
    <row r="59" spans="1:24" ht="16.5" customHeight="1" x14ac:dyDescent="0.15">
      <c r="A59" s="3">
        <v>1002206</v>
      </c>
      <c r="B59" s="5">
        <v>1002</v>
      </c>
      <c r="C59" s="5">
        <v>10022</v>
      </c>
      <c r="D59" s="3">
        <v>1</v>
      </c>
      <c r="E59" s="3">
        <v>6</v>
      </c>
      <c r="F59" s="5" t="s">
        <v>1204</v>
      </c>
      <c r="G59" s="5" t="s">
        <v>1209</v>
      </c>
      <c r="H59" s="5" t="s">
        <v>762</v>
      </c>
      <c r="I59" s="7">
        <v>95</v>
      </c>
      <c r="J59" s="3">
        <v>10</v>
      </c>
      <c r="K59" s="3">
        <v>1</v>
      </c>
      <c r="L59" s="3">
        <v>5000</v>
      </c>
      <c r="M59" s="3">
        <v>0</v>
      </c>
      <c r="N59" s="5" t="s">
        <v>55</v>
      </c>
      <c r="O59" s="6" t="s">
        <v>172</v>
      </c>
      <c r="P59" s="9" t="s">
        <v>692</v>
      </c>
      <c r="Q59" s="3">
        <v>5</v>
      </c>
      <c r="R59" s="5">
        <v>0</v>
      </c>
      <c r="S59" s="5" t="s">
        <v>1187</v>
      </c>
      <c r="T59" s="5" t="s">
        <v>1188</v>
      </c>
      <c r="U59" s="5" t="s">
        <v>1184</v>
      </c>
      <c r="V59" s="5">
        <v>200</v>
      </c>
      <c r="W59" s="23">
        <v>10022</v>
      </c>
      <c r="X59" s="24">
        <v>1003</v>
      </c>
    </row>
    <row r="60" spans="1:24" ht="16.5" customHeight="1" x14ac:dyDescent="0.15">
      <c r="A60" s="3">
        <v>1002207</v>
      </c>
      <c r="B60" s="5">
        <v>1002</v>
      </c>
      <c r="C60" s="5">
        <v>10022</v>
      </c>
      <c r="D60" s="3">
        <v>1</v>
      </c>
      <c r="E60" s="3">
        <v>7</v>
      </c>
      <c r="F60" s="5" t="s">
        <v>1204</v>
      </c>
      <c r="G60" s="5" t="s">
        <v>1209</v>
      </c>
      <c r="H60" s="5" t="s">
        <v>763</v>
      </c>
      <c r="I60" s="7">
        <v>144</v>
      </c>
      <c r="J60" s="3">
        <v>10</v>
      </c>
      <c r="K60" s="3">
        <v>1</v>
      </c>
      <c r="L60" s="3">
        <v>5000</v>
      </c>
      <c r="M60" s="3">
        <v>0</v>
      </c>
      <c r="N60" s="5" t="s">
        <v>55</v>
      </c>
      <c r="O60" s="6" t="s">
        <v>180</v>
      </c>
      <c r="P60" s="9" t="s">
        <v>693</v>
      </c>
      <c r="Q60" s="3">
        <v>5</v>
      </c>
      <c r="R60" s="5">
        <v>0</v>
      </c>
      <c r="S60" s="5" t="s">
        <v>1187</v>
      </c>
      <c r="T60" s="5" t="s">
        <v>1188</v>
      </c>
      <c r="U60" s="5" t="s">
        <v>1184</v>
      </c>
      <c r="V60" s="5">
        <v>200</v>
      </c>
      <c r="W60" s="23">
        <v>10022</v>
      </c>
      <c r="X60" s="24">
        <v>2374</v>
      </c>
    </row>
    <row r="61" spans="1:24" ht="16.5" customHeight="1" x14ac:dyDescent="0.15">
      <c r="A61" s="3">
        <v>1002208</v>
      </c>
      <c r="B61" s="5">
        <v>1002</v>
      </c>
      <c r="C61" s="5">
        <v>10022</v>
      </c>
      <c r="D61" s="3">
        <v>1</v>
      </c>
      <c r="E61" s="3">
        <v>8</v>
      </c>
      <c r="F61" s="5" t="s">
        <v>1204</v>
      </c>
      <c r="G61" s="5" t="s">
        <v>1209</v>
      </c>
      <c r="H61" s="5" t="s">
        <v>764</v>
      </c>
      <c r="I61" s="7">
        <v>208</v>
      </c>
      <c r="J61" s="3">
        <v>10</v>
      </c>
      <c r="K61" s="3">
        <v>1</v>
      </c>
      <c r="L61" s="3">
        <v>5000</v>
      </c>
      <c r="M61" s="3">
        <v>0</v>
      </c>
      <c r="N61" s="5" t="s">
        <v>55</v>
      </c>
      <c r="O61" s="6" t="s">
        <v>181</v>
      </c>
      <c r="P61" s="9" t="s">
        <v>694</v>
      </c>
      <c r="Q61" s="3">
        <v>5</v>
      </c>
      <c r="R61" s="5">
        <v>0</v>
      </c>
      <c r="S61" s="5" t="s">
        <v>1187</v>
      </c>
      <c r="T61" s="5" t="s">
        <v>1188</v>
      </c>
      <c r="U61" s="5" t="s">
        <v>1184</v>
      </c>
      <c r="V61" s="5">
        <v>200</v>
      </c>
      <c r="W61" s="23">
        <v>10022</v>
      </c>
      <c r="X61" s="24">
        <v>5761</v>
      </c>
    </row>
    <row r="62" spans="1:24" ht="15" customHeight="1" x14ac:dyDescent="0.15">
      <c r="A62" s="3">
        <v>1002209</v>
      </c>
      <c r="B62" s="5">
        <v>1002</v>
      </c>
      <c r="C62" s="5">
        <v>10022</v>
      </c>
      <c r="D62" s="3">
        <v>1</v>
      </c>
      <c r="E62" s="3">
        <v>9</v>
      </c>
      <c r="F62" s="5" t="s">
        <v>1204</v>
      </c>
      <c r="G62" s="5" t="s">
        <v>1209</v>
      </c>
      <c r="H62" s="5" t="s">
        <v>765</v>
      </c>
      <c r="I62" s="7">
        <v>289</v>
      </c>
      <c r="J62" s="3">
        <v>10</v>
      </c>
      <c r="K62" s="3">
        <v>1</v>
      </c>
      <c r="L62" s="3">
        <v>5000</v>
      </c>
      <c r="M62" s="3">
        <v>0</v>
      </c>
      <c r="N62" s="5" t="s">
        <v>55</v>
      </c>
      <c r="O62" s="6" t="s">
        <v>182</v>
      </c>
      <c r="P62" s="9" t="s">
        <v>695</v>
      </c>
      <c r="Q62" s="3">
        <v>5</v>
      </c>
      <c r="R62" s="5">
        <v>0</v>
      </c>
      <c r="S62" s="5" t="s">
        <v>1187</v>
      </c>
      <c r="T62" s="5" t="s">
        <v>1188</v>
      </c>
      <c r="U62" s="5" t="s">
        <v>1184</v>
      </c>
      <c r="V62" s="5">
        <v>200</v>
      </c>
      <c r="W62" s="23">
        <v>10022</v>
      </c>
      <c r="X62" s="24">
        <v>14353</v>
      </c>
    </row>
    <row r="63" spans="1:24" ht="16.5" customHeight="1" x14ac:dyDescent="0.15">
      <c r="A63" s="3">
        <v>1002210</v>
      </c>
      <c r="B63" s="5">
        <v>1002</v>
      </c>
      <c r="C63" s="5">
        <v>10022</v>
      </c>
      <c r="D63" s="3">
        <v>1</v>
      </c>
      <c r="E63" s="3">
        <v>10</v>
      </c>
      <c r="F63" s="5" t="s">
        <v>1204</v>
      </c>
      <c r="G63" s="5" t="s">
        <v>1209</v>
      </c>
      <c r="H63" s="5" t="s">
        <v>766</v>
      </c>
      <c r="I63" s="7">
        <v>0</v>
      </c>
      <c r="J63" s="3">
        <v>10</v>
      </c>
      <c r="K63" s="3">
        <v>1</v>
      </c>
      <c r="L63" s="3">
        <v>5000</v>
      </c>
      <c r="M63" s="3">
        <v>0</v>
      </c>
      <c r="N63" s="5" t="s">
        <v>55</v>
      </c>
      <c r="O63" s="6" t="s">
        <v>183</v>
      </c>
      <c r="P63" s="9" t="s">
        <v>696</v>
      </c>
      <c r="Q63" s="3">
        <v>5</v>
      </c>
      <c r="R63" s="5">
        <v>0</v>
      </c>
      <c r="S63" s="5" t="s">
        <v>1187</v>
      </c>
      <c r="T63" s="5" t="s">
        <v>1188</v>
      </c>
      <c r="U63" s="5" t="s">
        <v>1184</v>
      </c>
      <c r="V63" s="5">
        <v>200</v>
      </c>
      <c r="W63" s="23">
        <v>10022</v>
      </c>
      <c r="X63" s="24">
        <v>36757</v>
      </c>
    </row>
    <row r="64" spans="1:24" ht="16.5" customHeight="1" x14ac:dyDescent="0.15">
      <c r="A64" s="3">
        <v>1002301</v>
      </c>
      <c r="B64" s="5">
        <v>1002</v>
      </c>
      <c r="C64" s="5">
        <v>10023</v>
      </c>
      <c r="D64" s="3">
        <v>1</v>
      </c>
      <c r="E64" s="3">
        <v>1</v>
      </c>
      <c r="F64" s="5" t="s">
        <v>1204</v>
      </c>
      <c r="G64" s="5" t="s">
        <v>1210</v>
      </c>
      <c r="H64" s="5" t="s">
        <v>767</v>
      </c>
      <c r="I64" s="7">
        <v>5</v>
      </c>
      <c r="J64" s="3">
        <v>10</v>
      </c>
      <c r="K64" s="3">
        <v>5</v>
      </c>
      <c r="L64" s="3">
        <v>5000</v>
      </c>
      <c r="M64" s="3">
        <v>0</v>
      </c>
      <c r="N64" s="5" t="s">
        <v>55</v>
      </c>
      <c r="O64" s="9" t="s">
        <v>62</v>
      </c>
      <c r="P64" s="9" t="s">
        <v>938</v>
      </c>
      <c r="Q64" s="3">
        <v>5</v>
      </c>
      <c r="R64" s="5">
        <v>0</v>
      </c>
      <c r="S64" s="5" t="s">
        <v>1187</v>
      </c>
      <c r="T64" s="5" t="s">
        <v>1223</v>
      </c>
      <c r="U64" s="5" t="s">
        <v>1184</v>
      </c>
      <c r="V64" s="5">
        <v>200</v>
      </c>
      <c r="W64" s="23">
        <v>10023</v>
      </c>
      <c r="X64" s="24">
        <v>24</v>
      </c>
    </row>
    <row r="65" spans="1:24" ht="16.5" customHeight="1" x14ac:dyDescent="0.15">
      <c r="A65" s="3">
        <v>1002302</v>
      </c>
      <c r="B65" s="5">
        <v>1002</v>
      </c>
      <c r="C65" s="5">
        <v>10023</v>
      </c>
      <c r="D65" s="3">
        <v>1</v>
      </c>
      <c r="E65" s="3">
        <v>2</v>
      </c>
      <c r="F65" s="5" t="s">
        <v>1204</v>
      </c>
      <c r="G65" s="5" t="s">
        <v>1210</v>
      </c>
      <c r="H65" s="5" t="s">
        <v>768</v>
      </c>
      <c r="I65" s="7">
        <v>9</v>
      </c>
      <c r="J65" s="3">
        <v>10</v>
      </c>
      <c r="K65" s="3">
        <v>5</v>
      </c>
      <c r="L65" s="3">
        <v>5000</v>
      </c>
      <c r="M65" s="3">
        <v>0</v>
      </c>
      <c r="N65" s="5" t="s">
        <v>55</v>
      </c>
      <c r="O65" s="9" t="s">
        <v>164</v>
      </c>
      <c r="P65" s="9" t="s">
        <v>938</v>
      </c>
      <c r="Q65" s="3">
        <v>5</v>
      </c>
      <c r="R65" s="5">
        <v>0</v>
      </c>
      <c r="S65" s="5" t="s">
        <v>1187</v>
      </c>
      <c r="T65" s="5" t="s">
        <v>1223</v>
      </c>
      <c r="U65" s="5" t="s">
        <v>1184</v>
      </c>
      <c r="V65" s="5">
        <v>200</v>
      </c>
      <c r="W65" s="23">
        <v>10023</v>
      </c>
      <c r="X65" s="24">
        <v>52</v>
      </c>
    </row>
    <row r="66" spans="1:24" ht="16.5" customHeight="1" x14ac:dyDescent="0.15">
      <c r="A66" s="3">
        <v>1002303</v>
      </c>
      <c r="B66" s="5">
        <v>1002</v>
      </c>
      <c r="C66" s="5">
        <v>10023</v>
      </c>
      <c r="D66" s="3">
        <v>1</v>
      </c>
      <c r="E66" s="3">
        <v>3</v>
      </c>
      <c r="F66" s="5" t="s">
        <v>1204</v>
      </c>
      <c r="G66" s="5" t="s">
        <v>1210</v>
      </c>
      <c r="H66" s="5" t="s">
        <v>769</v>
      </c>
      <c r="I66" s="7">
        <v>18</v>
      </c>
      <c r="J66" s="3">
        <v>10</v>
      </c>
      <c r="K66" s="3">
        <v>5</v>
      </c>
      <c r="L66" s="3">
        <v>5000</v>
      </c>
      <c r="M66" s="3">
        <v>0</v>
      </c>
      <c r="N66" s="5" t="s">
        <v>55</v>
      </c>
      <c r="O66" s="9" t="s">
        <v>184</v>
      </c>
      <c r="P66" s="9" t="s">
        <v>938</v>
      </c>
      <c r="Q66" s="3">
        <v>5</v>
      </c>
      <c r="R66" s="5">
        <v>0</v>
      </c>
      <c r="S66" s="5" t="s">
        <v>1187</v>
      </c>
      <c r="T66" s="5" t="s">
        <v>1223</v>
      </c>
      <c r="U66" s="5" t="s">
        <v>1184</v>
      </c>
      <c r="V66" s="5">
        <v>200</v>
      </c>
      <c r="W66" s="23">
        <v>10023</v>
      </c>
      <c r="X66" s="24">
        <v>112</v>
      </c>
    </row>
    <row r="67" spans="1:24" ht="16.5" customHeight="1" x14ac:dyDescent="0.15">
      <c r="A67" s="3">
        <v>1002304</v>
      </c>
      <c r="B67" s="5">
        <v>1002</v>
      </c>
      <c r="C67" s="5">
        <v>10023</v>
      </c>
      <c r="D67" s="3">
        <v>1</v>
      </c>
      <c r="E67" s="3">
        <v>4</v>
      </c>
      <c r="F67" s="5" t="s">
        <v>1204</v>
      </c>
      <c r="G67" s="5" t="s">
        <v>1210</v>
      </c>
      <c r="H67" s="5" t="s">
        <v>770</v>
      </c>
      <c r="I67" s="7">
        <v>34</v>
      </c>
      <c r="J67" s="3">
        <v>10</v>
      </c>
      <c r="K67" s="3">
        <v>5</v>
      </c>
      <c r="L67" s="3">
        <v>5000</v>
      </c>
      <c r="M67" s="3">
        <v>0</v>
      </c>
      <c r="N67" s="5" t="s">
        <v>55</v>
      </c>
      <c r="O67" s="9" t="s">
        <v>185</v>
      </c>
      <c r="P67" s="9" t="s">
        <v>938</v>
      </c>
      <c r="Q67" s="3">
        <v>5</v>
      </c>
      <c r="R67" s="5">
        <v>0</v>
      </c>
      <c r="S67" s="5" t="s">
        <v>1187</v>
      </c>
      <c r="T67" s="5" t="s">
        <v>1223</v>
      </c>
      <c r="U67" s="5" t="s">
        <v>1184</v>
      </c>
      <c r="V67" s="5">
        <v>200</v>
      </c>
      <c r="W67" s="23">
        <v>10023</v>
      </c>
      <c r="X67" s="24">
        <v>249</v>
      </c>
    </row>
    <row r="68" spans="1:24" ht="16.5" customHeight="1" x14ac:dyDescent="0.15">
      <c r="A68" s="3">
        <v>1002305</v>
      </c>
      <c r="B68" s="5">
        <v>1002</v>
      </c>
      <c r="C68" s="5">
        <v>10023</v>
      </c>
      <c r="D68" s="3">
        <v>1</v>
      </c>
      <c r="E68" s="3">
        <v>5</v>
      </c>
      <c r="F68" s="5" t="s">
        <v>1204</v>
      </c>
      <c r="G68" s="5" t="s">
        <v>1210</v>
      </c>
      <c r="H68" s="5" t="s">
        <v>771</v>
      </c>
      <c r="I68" s="7">
        <v>59</v>
      </c>
      <c r="J68" s="3">
        <v>10</v>
      </c>
      <c r="K68" s="3">
        <v>5</v>
      </c>
      <c r="L68" s="3">
        <v>5000</v>
      </c>
      <c r="M68" s="3">
        <v>0</v>
      </c>
      <c r="N68" s="5" t="s">
        <v>55</v>
      </c>
      <c r="O68" s="9" t="s">
        <v>186</v>
      </c>
      <c r="P68" s="9" t="s">
        <v>938</v>
      </c>
      <c r="Q68" s="3">
        <v>5</v>
      </c>
      <c r="R68" s="5">
        <v>0</v>
      </c>
      <c r="S68" s="5" t="s">
        <v>1187</v>
      </c>
      <c r="T68" s="5" t="s">
        <v>1223</v>
      </c>
      <c r="U68" s="5" t="s">
        <v>1184</v>
      </c>
      <c r="V68" s="5">
        <v>200</v>
      </c>
      <c r="W68" s="23">
        <v>10023</v>
      </c>
      <c r="X68" s="24">
        <v>562</v>
      </c>
    </row>
    <row r="69" spans="1:24" ht="16.5" customHeight="1" x14ac:dyDescent="0.15">
      <c r="A69" s="3">
        <v>1002306</v>
      </c>
      <c r="B69" s="5">
        <v>1002</v>
      </c>
      <c r="C69" s="5">
        <v>10023</v>
      </c>
      <c r="D69" s="3">
        <v>1</v>
      </c>
      <c r="E69" s="3">
        <v>6</v>
      </c>
      <c r="F69" s="5" t="s">
        <v>1204</v>
      </c>
      <c r="G69" s="5" t="s">
        <v>1210</v>
      </c>
      <c r="H69" s="5" t="s">
        <v>772</v>
      </c>
      <c r="I69" s="7">
        <v>95</v>
      </c>
      <c r="J69" s="3">
        <v>10</v>
      </c>
      <c r="K69" s="3">
        <v>5</v>
      </c>
      <c r="L69" s="3">
        <v>5000</v>
      </c>
      <c r="M69" s="3">
        <v>0</v>
      </c>
      <c r="N69" s="5" t="s">
        <v>55</v>
      </c>
      <c r="O69" s="9" t="s">
        <v>187</v>
      </c>
      <c r="P69" s="9" t="s">
        <v>938</v>
      </c>
      <c r="Q69" s="3">
        <v>5</v>
      </c>
      <c r="R69" s="5">
        <v>0</v>
      </c>
      <c r="S69" s="5" t="s">
        <v>1187</v>
      </c>
      <c r="T69" s="5" t="s">
        <v>1223</v>
      </c>
      <c r="U69" s="5" t="s">
        <v>1184</v>
      </c>
      <c r="V69" s="5">
        <v>200</v>
      </c>
      <c r="W69" s="23">
        <v>10023</v>
      </c>
      <c r="X69" s="24">
        <v>1303</v>
      </c>
    </row>
    <row r="70" spans="1:24" ht="16.5" customHeight="1" x14ac:dyDescent="0.15">
      <c r="A70" s="3">
        <v>1002307</v>
      </c>
      <c r="B70" s="5">
        <v>1002</v>
      </c>
      <c r="C70" s="5">
        <v>10023</v>
      </c>
      <c r="D70" s="3">
        <v>1</v>
      </c>
      <c r="E70" s="3">
        <v>7</v>
      </c>
      <c r="F70" s="5" t="s">
        <v>1204</v>
      </c>
      <c r="G70" s="5" t="s">
        <v>1210</v>
      </c>
      <c r="H70" s="5" t="s">
        <v>773</v>
      </c>
      <c r="I70" s="7">
        <v>144</v>
      </c>
      <c r="J70" s="3">
        <v>10</v>
      </c>
      <c r="K70" s="3">
        <v>5</v>
      </c>
      <c r="L70" s="3">
        <v>5000</v>
      </c>
      <c r="M70" s="3">
        <v>0</v>
      </c>
      <c r="N70" s="5" t="s">
        <v>55</v>
      </c>
      <c r="O70" s="9" t="s">
        <v>165</v>
      </c>
      <c r="P70" s="9" t="s">
        <v>938</v>
      </c>
      <c r="Q70" s="3">
        <v>5</v>
      </c>
      <c r="R70" s="5">
        <v>0</v>
      </c>
      <c r="S70" s="5" t="s">
        <v>1187</v>
      </c>
      <c r="T70" s="5" t="s">
        <v>1223</v>
      </c>
      <c r="U70" s="5" t="s">
        <v>1184</v>
      </c>
      <c r="V70" s="5">
        <v>200</v>
      </c>
      <c r="W70" s="23">
        <v>10023</v>
      </c>
      <c r="X70" s="24">
        <v>3085</v>
      </c>
    </row>
    <row r="71" spans="1:24" ht="16.5" customHeight="1" x14ac:dyDescent="0.15">
      <c r="A71" s="3">
        <v>1002308</v>
      </c>
      <c r="B71" s="5">
        <v>1002</v>
      </c>
      <c r="C71" s="5">
        <v>10023</v>
      </c>
      <c r="D71" s="3">
        <v>1</v>
      </c>
      <c r="E71" s="3">
        <v>8</v>
      </c>
      <c r="F71" s="5" t="s">
        <v>1204</v>
      </c>
      <c r="G71" s="5" t="s">
        <v>1210</v>
      </c>
      <c r="H71" s="5" t="s">
        <v>774</v>
      </c>
      <c r="I71" s="7">
        <v>208</v>
      </c>
      <c r="J71" s="3">
        <v>10</v>
      </c>
      <c r="K71" s="3">
        <v>5</v>
      </c>
      <c r="L71" s="3">
        <v>5000</v>
      </c>
      <c r="M71" s="3">
        <v>0</v>
      </c>
      <c r="N71" s="5" t="s">
        <v>55</v>
      </c>
      <c r="O71" s="9" t="s">
        <v>188</v>
      </c>
      <c r="P71" s="9" t="s">
        <v>938</v>
      </c>
      <c r="Q71" s="3">
        <v>5</v>
      </c>
      <c r="R71" s="5">
        <v>0</v>
      </c>
      <c r="S71" s="5" t="s">
        <v>1187</v>
      </c>
      <c r="T71" s="5" t="s">
        <v>1223</v>
      </c>
      <c r="U71" s="5" t="s">
        <v>1184</v>
      </c>
      <c r="V71" s="5">
        <v>200</v>
      </c>
      <c r="W71" s="23">
        <v>10023</v>
      </c>
      <c r="X71" s="24">
        <v>7489</v>
      </c>
    </row>
    <row r="72" spans="1:24" ht="16.5" customHeight="1" x14ac:dyDescent="0.15">
      <c r="A72" s="3">
        <v>1002309</v>
      </c>
      <c r="B72" s="5">
        <v>1002</v>
      </c>
      <c r="C72" s="5">
        <v>10023</v>
      </c>
      <c r="D72" s="3">
        <v>1</v>
      </c>
      <c r="E72" s="3">
        <v>9</v>
      </c>
      <c r="F72" s="5" t="s">
        <v>1204</v>
      </c>
      <c r="G72" s="5" t="s">
        <v>1210</v>
      </c>
      <c r="H72" s="5" t="s">
        <v>775</v>
      </c>
      <c r="I72" s="7">
        <v>289</v>
      </c>
      <c r="J72" s="3">
        <v>10</v>
      </c>
      <c r="K72" s="3">
        <v>5</v>
      </c>
      <c r="L72" s="3">
        <v>5000</v>
      </c>
      <c r="M72" s="3">
        <v>0</v>
      </c>
      <c r="N72" s="5" t="s">
        <v>55</v>
      </c>
      <c r="O72" s="9" t="s">
        <v>189</v>
      </c>
      <c r="P72" s="9" t="s">
        <v>938</v>
      </c>
      <c r="Q72" s="3">
        <v>5</v>
      </c>
      <c r="R72" s="5">
        <v>0</v>
      </c>
      <c r="S72" s="5" t="s">
        <v>1187</v>
      </c>
      <c r="T72" s="5" t="s">
        <v>1223</v>
      </c>
      <c r="U72" s="5" t="s">
        <v>1184</v>
      </c>
      <c r="V72" s="5">
        <v>200</v>
      </c>
      <c r="W72" s="23">
        <v>10023</v>
      </c>
      <c r="X72" s="24">
        <v>18658</v>
      </c>
    </row>
    <row r="73" spans="1:24" ht="16.5" customHeight="1" x14ac:dyDescent="0.15">
      <c r="A73" s="3">
        <v>1002310</v>
      </c>
      <c r="B73" s="5">
        <v>1002</v>
      </c>
      <c r="C73" s="5">
        <v>10023</v>
      </c>
      <c r="D73" s="3">
        <v>1</v>
      </c>
      <c r="E73" s="3">
        <v>10</v>
      </c>
      <c r="F73" s="5" t="s">
        <v>1204</v>
      </c>
      <c r="G73" s="5" t="s">
        <v>1210</v>
      </c>
      <c r="H73" s="5" t="s">
        <v>776</v>
      </c>
      <c r="I73" s="7">
        <v>0</v>
      </c>
      <c r="J73" s="3">
        <v>10</v>
      </c>
      <c r="K73" s="3">
        <v>5</v>
      </c>
      <c r="L73" s="3">
        <v>5000</v>
      </c>
      <c r="M73" s="3">
        <v>0</v>
      </c>
      <c r="N73" s="5" t="s">
        <v>55</v>
      </c>
      <c r="O73" s="9" t="s">
        <v>190</v>
      </c>
      <c r="P73" s="9" t="s">
        <v>938</v>
      </c>
      <c r="Q73" s="3">
        <v>5</v>
      </c>
      <c r="R73" s="5">
        <v>0</v>
      </c>
      <c r="S73" s="5" t="s">
        <v>1187</v>
      </c>
      <c r="T73" s="5" t="s">
        <v>1223</v>
      </c>
      <c r="U73" s="5" t="s">
        <v>1184</v>
      </c>
      <c r="V73" s="5">
        <v>200</v>
      </c>
      <c r="W73" s="23">
        <v>10023</v>
      </c>
      <c r="X73" s="24">
        <v>47784</v>
      </c>
    </row>
    <row r="74" spans="1:24" ht="16.5" customHeight="1" x14ac:dyDescent="0.15">
      <c r="A74" s="3">
        <v>1002401</v>
      </c>
      <c r="B74" s="5">
        <v>1002</v>
      </c>
      <c r="C74" s="5">
        <v>10024</v>
      </c>
      <c r="D74" s="3">
        <v>1</v>
      </c>
      <c r="E74" s="3">
        <v>1</v>
      </c>
      <c r="F74" s="5" t="s">
        <v>1204</v>
      </c>
      <c r="G74" s="5" t="s">
        <v>1211</v>
      </c>
      <c r="H74" s="5" t="s">
        <v>777</v>
      </c>
      <c r="I74" s="7">
        <v>5</v>
      </c>
      <c r="J74" s="3">
        <v>10</v>
      </c>
      <c r="K74" s="3">
        <v>15</v>
      </c>
      <c r="L74" s="3">
        <v>5000</v>
      </c>
      <c r="M74" s="3">
        <v>0</v>
      </c>
      <c r="N74" s="5" t="s">
        <v>55</v>
      </c>
      <c r="O74" s="9" t="s">
        <v>987</v>
      </c>
      <c r="P74" s="9">
        <v>0</v>
      </c>
      <c r="Q74" s="11">
        <v>5130150170200250</v>
      </c>
      <c r="R74" s="5">
        <v>0</v>
      </c>
      <c r="S74" s="5" t="s">
        <v>1187</v>
      </c>
      <c r="T74" s="5" t="s">
        <v>1188</v>
      </c>
      <c r="U74" s="5" t="s">
        <v>1184</v>
      </c>
      <c r="V74" s="5">
        <v>200</v>
      </c>
      <c r="W74" s="23">
        <v>10024</v>
      </c>
      <c r="X74" s="24">
        <v>30</v>
      </c>
    </row>
    <row r="75" spans="1:24" ht="16.5" customHeight="1" x14ac:dyDescent="0.15">
      <c r="A75" s="3">
        <v>1002402</v>
      </c>
      <c r="B75" s="5">
        <v>1002</v>
      </c>
      <c r="C75" s="5">
        <v>10024</v>
      </c>
      <c r="D75" s="3">
        <v>1</v>
      </c>
      <c r="E75" s="3">
        <v>2</v>
      </c>
      <c r="F75" s="5" t="s">
        <v>1204</v>
      </c>
      <c r="G75" s="5" t="s">
        <v>1211</v>
      </c>
      <c r="H75" s="5" t="s">
        <v>778</v>
      </c>
      <c r="I75" s="7">
        <v>9</v>
      </c>
      <c r="J75" s="3">
        <v>10</v>
      </c>
      <c r="K75" s="3">
        <v>15</v>
      </c>
      <c r="L75" s="3">
        <v>5000</v>
      </c>
      <c r="M75" s="3">
        <v>0</v>
      </c>
      <c r="N75" s="5" t="s">
        <v>55</v>
      </c>
      <c r="O75" s="9" t="s">
        <v>988</v>
      </c>
      <c r="P75" s="9">
        <v>0</v>
      </c>
      <c r="Q75" s="11">
        <v>5130150170200250</v>
      </c>
      <c r="R75" s="5">
        <v>0</v>
      </c>
      <c r="S75" s="5" t="s">
        <v>1187</v>
      </c>
      <c r="T75" s="5" t="s">
        <v>1188</v>
      </c>
      <c r="U75" s="5" t="s">
        <v>1184</v>
      </c>
      <c r="V75" s="5">
        <v>200</v>
      </c>
      <c r="W75" s="23">
        <v>10024</v>
      </c>
      <c r="X75" s="24">
        <v>67</v>
      </c>
    </row>
    <row r="76" spans="1:24" ht="16.5" customHeight="1" x14ac:dyDescent="0.15">
      <c r="A76" s="3">
        <v>1002403</v>
      </c>
      <c r="B76" s="5">
        <v>1002</v>
      </c>
      <c r="C76" s="5">
        <v>10024</v>
      </c>
      <c r="D76" s="3">
        <v>1</v>
      </c>
      <c r="E76" s="3">
        <v>3</v>
      </c>
      <c r="F76" s="5" t="s">
        <v>1204</v>
      </c>
      <c r="G76" s="5" t="s">
        <v>1211</v>
      </c>
      <c r="H76" s="5" t="s">
        <v>779</v>
      </c>
      <c r="I76" s="7">
        <v>18</v>
      </c>
      <c r="J76" s="3">
        <v>10</v>
      </c>
      <c r="K76" s="3">
        <v>15</v>
      </c>
      <c r="L76" s="3">
        <v>5000</v>
      </c>
      <c r="M76" s="3">
        <v>0</v>
      </c>
      <c r="N76" s="5" t="s">
        <v>55</v>
      </c>
      <c r="O76" s="9" t="s">
        <v>989</v>
      </c>
      <c r="P76" s="9">
        <v>0</v>
      </c>
      <c r="Q76" s="11">
        <v>5130150170200250</v>
      </c>
      <c r="R76" s="5">
        <v>0</v>
      </c>
      <c r="S76" s="5" t="s">
        <v>1187</v>
      </c>
      <c r="T76" s="5" t="s">
        <v>1188</v>
      </c>
      <c r="U76" s="5" t="s">
        <v>1184</v>
      </c>
      <c r="V76" s="5">
        <v>200</v>
      </c>
      <c r="W76" s="23">
        <v>10024</v>
      </c>
      <c r="X76" s="24">
        <v>145</v>
      </c>
    </row>
    <row r="77" spans="1:24" ht="16.5" customHeight="1" x14ac:dyDescent="0.15">
      <c r="A77" s="3">
        <v>1002404</v>
      </c>
      <c r="B77" s="5">
        <v>1002</v>
      </c>
      <c r="C77" s="5">
        <v>10024</v>
      </c>
      <c r="D77" s="3">
        <v>1</v>
      </c>
      <c r="E77" s="3">
        <v>4</v>
      </c>
      <c r="F77" s="5" t="s">
        <v>1204</v>
      </c>
      <c r="G77" s="5" t="s">
        <v>1211</v>
      </c>
      <c r="H77" s="5" t="s">
        <v>780</v>
      </c>
      <c r="I77" s="7">
        <v>34</v>
      </c>
      <c r="J77" s="3">
        <v>10</v>
      </c>
      <c r="K77" s="3">
        <v>15</v>
      </c>
      <c r="L77" s="3">
        <v>5000</v>
      </c>
      <c r="M77" s="3">
        <v>0</v>
      </c>
      <c r="N77" s="5" t="s">
        <v>55</v>
      </c>
      <c r="O77" s="9" t="s">
        <v>975</v>
      </c>
      <c r="P77" s="9">
        <v>0</v>
      </c>
      <c r="Q77" s="11">
        <v>5130150170200250</v>
      </c>
      <c r="R77" s="5">
        <v>0</v>
      </c>
      <c r="S77" s="5" t="s">
        <v>1187</v>
      </c>
      <c r="T77" s="5" t="s">
        <v>1188</v>
      </c>
      <c r="U77" s="5" t="s">
        <v>1184</v>
      </c>
      <c r="V77" s="5">
        <v>200</v>
      </c>
      <c r="W77" s="23">
        <v>10024</v>
      </c>
      <c r="X77" s="24">
        <v>322</v>
      </c>
    </row>
    <row r="78" spans="1:24" ht="16.5" customHeight="1" x14ac:dyDescent="0.15">
      <c r="A78" s="3">
        <v>1002405</v>
      </c>
      <c r="B78" s="5">
        <v>1002</v>
      </c>
      <c r="C78" s="5">
        <v>10024</v>
      </c>
      <c r="D78" s="3">
        <v>1</v>
      </c>
      <c r="E78" s="3">
        <v>5</v>
      </c>
      <c r="F78" s="5" t="s">
        <v>1204</v>
      </c>
      <c r="G78" s="5" t="s">
        <v>1211</v>
      </c>
      <c r="H78" s="5" t="s">
        <v>781</v>
      </c>
      <c r="I78" s="7">
        <v>59</v>
      </c>
      <c r="J78" s="3">
        <v>10</v>
      </c>
      <c r="K78" s="3">
        <v>15</v>
      </c>
      <c r="L78" s="3">
        <v>5000</v>
      </c>
      <c r="M78" s="3">
        <v>0</v>
      </c>
      <c r="N78" s="5" t="s">
        <v>55</v>
      </c>
      <c r="O78" s="9" t="s">
        <v>990</v>
      </c>
      <c r="P78" s="9">
        <v>0</v>
      </c>
      <c r="Q78" s="11">
        <v>5130150170200250</v>
      </c>
      <c r="R78" s="5">
        <v>0</v>
      </c>
      <c r="S78" s="5" t="s">
        <v>1187</v>
      </c>
      <c r="T78" s="5" t="s">
        <v>1188</v>
      </c>
      <c r="U78" s="5" t="s">
        <v>1184</v>
      </c>
      <c r="V78" s="5">
        <v>200</v>
      </c>
      <c r="W78" s="23">
        <v>10024</v>
      </c>
      <c r="X78" s="24">
        <v>730</v>
      </c>
    </row>
    <row r="79" spans="1:24" ht="16.5" customHeight="1" x14ac:dyDescent="0.15">
      <c r="A79" s="3">
        <v>1002406</v>
      </c>
      <c r="B79" s="5">
        <v>1002</v>
      </c>
      <c r="C79" s="5">
        <v>10024</v>
      </c>
      <c r="D79" s="3">
        <v>1</v>
      </c>
      <c r="E79" s="3">
        <v>6</v>
      </c>
      <c r="F79" s="5" t="s">
        <v>1204</v>
      </c>
      <c r="G79" s="5" t="s">
        <v>1211</v>
      </c>
      <c r="H79" s="5" t="s">
        <v>782</v>
      </c>
      <c r="I79" s="7">
        <v>95</v>
      </c>
      <c r="J79" s="3">
        <v>10</v>
      </c>
      <c r="K79" s="3">
        <v>15</v>
      </c>
      <c r="L79" s="3">
        <v>5000</v>
      </c>
      <c r="M79" s="3">
        <v>0</v>
      </c>
      <c r="N79" s="5" t="s">
        <v>55</v>
      </c>
      <c r="O79" s="9" t="s">
        <v>991</v>
      </c>
      <c r="P79" s="9">
        <v>0</v>
      </c>
      <c r="Q79" s="11">
        <v>5130150170200250</v>
      </c>
      <c r="R79" s="5">
        <v>0</v>
      </c>
      <c r="S79" s="5" t="s">
        <v>1187</v>
      </c>
      <c r="T79" s="5" t="s">
        <v>1188</v>
      </c>
      <c r="U79" s="5" t="s">
        <v>1184</v>
      </c>
      <c r="V79" s="5">
        <v>200</v>
      </c>
      <c r="W79" s="23">
        <v>10024</v>
      </c>
      <c r="X79" s="24">
        <v>1693</v>
      </c>
    </row>
    <row r="80" spans="1:24" ht="16.5" customHeight="1" x14ac:dyDescent="0.15">
      <c r="A80" s="3">
        <v>1002407</v>
      </c>
      <c r="B80" s="5">
        <v>1002</v>
      </c>
      <c r="C80" s="5">
        <v>10024</v>
      </c>
      <c r="D80" s="3">
        <v>1</v>
      </c>
      <c r="E80" s="3">
        <v>7</v>
      </c>
      <c r="F80" s="5" t="s">
        <v>1204</v>
      </c>
      <c r="G80" s="5" t="s">
        <v>1211</v>
      </c>
      <c r="H80" s="5" t="s">
        <v>783</v>
      </c>
      <c r="I80" s="7">
        <v>144</v>
      </c>
      <c r="J80" s="3">
        <v>10</v>
      </c>
      <c r="K80" s="3">
        <v>15</v>
      </c>
      <c r="L80" s="3">
        <v>5000</v>
      </c>
      <c r="M80" s="3">
        <v>0</v>
      </c>
      <c r="N80" s="5" t="s">
        <v>55</v>
      </c>
      <c r="O80" s="9" t="s">
        <v>992</v>
      </c>
      <c r="P80" s="9">
        <v>0</v>
      </c>
      <c r="Q80" s="11">
        <v>5130150170200250</v>
      </c>
      <c r="R80" s="5">
        <v>0</v>
      </c>
      <c r="S80" s="5" t="s">
        <v>1187</v>
      </c>
      <c r="T80" s="5" t="s">
        <v>1188</v>
      </c>
      <c r="U80" s="5" t="s">
        <v>1184</v>
      </c>
      <c r="V80" s="5">
        <v>200</v>
      </c>
      <c r="W80" s="23">
        <v>10024</v>
      </c>
      <c r="X80" s="24">
        <v>4011</v>
      </c>
    </row>
    <row r="81" spans="1:24" ht="16.5" customHeight="1" x14ac:dyDescent="0.15">
      <c r="A81" s="3">
        <v>1002408</v>
      </c>
      <c r="B81" s="5">
        <v>1002</v>
      </c>
      <c r="C81" s="5">
        <v>10024</v>
      </c>
      <c r="D81" s="3">
        <v>1</v>
      </c>
      <c r="E81" s="3">
        <v>8</v>
      </c>
      <c r="F81" s="5" t="s">
        <v>1204</v>
      </c>
      <c r="G81" s="5" t="s">
        <v>1211</v>
      </c>
      <c r="H81" s="5" t="s">
        <v>784</v>
      </c>
      <c r="I81" s="7">
        <v>208</v>
      </c>
      <c r="J81" s="3">
        <v>10</v>
      </c>
      <c r="K81" s="3">
        <v>15</v>
      </c>
      <c r="L81" s="3">
        <v>5000</v>
      </c>
      <c r="M81" s="3">
        <v>0</v>
      </c>
      <c r="N81" s="5" t="s">
        <v>55</v>
      </c>
      <c r="O81" s="9" t="s">
        <v>993</v>
      </c>
      <c r="P81" s="9">
        <v>0</v>
      </c>
      <c r="Q81" s="11">
        <v>5130150170200250</v>
      </c>
      <c r="R81" s="5">
        <v>0</v>
      </c>
      <c r="S81" s="5" t="s">
        <v>1187</v>
      </c>
      <c r="T81" s="5" t="s">
        <v>1188</v>
      </c>
      <c r="U81" s="5" t="s">
        <v>1184</v>
      </c>
      <c r="V81" s="5">
        <v>200</v>
      </c>
      <c r="W81" s="23">
        <v>10024</v>
      </c>
      <c r="X81" s="24">
        <v>9735</v>
      </c>
    </row>
    <row r="82" spans="1:24" ht="16.5" customHeight="1" x14ac:dyDescent="0.15">
      <c r="A82" s="3">
        <v>1002409</v>
      </c>
      <c r="B82" s="5">
        <v>1002</v>
      </c>
      <c r="C82" s="5">
        <v>10024</v>
      </c>
      <c r="D82" s="3">
        <v>1</v>
      </c>
      <c r="E82" s="3">
        <v>9</v>
      </c>
      <c r="F82" s="5" t="s">
        <v>1204</v>
      </c>
      <c r="G82" s="5" t="s">
        <v>1211</v>
      </c>
      <c r="H82" s="5" t="s">
        <v>785</v>
      </c>
      <c r="I82" s="7">
        <v>289</v>
      </c>
      <c r="J82" s="3">
        <v>10</v>
      </c>
      <c r="K82" s="3">
        <v>15</v>
      </c>
      <c r="L82" s="3">
        <v>5000</v>
      </c>
      <c r="M82" s="3">
        <v>0</v>
      </c>
      <c r="N82" s="5" t="s">
        <v>55</v>
      </c>
      <c r="O82" s="9" t="s">
        <v>994</v>
      </c>
      <c r="P82" s="9">
        <v>0</v>
      </c>
      <c r="Q82" s="11">
        <v>5130150170200250</v>
      </c>
      <c r="R82" s="5">
        <v>0</v>
      </c>
      <c r="S82" s="5" t="s">
        <v>1187</v>
      </c>
      <c r="T82" s="5" t="s">
        <v>1188</v>
      </c>
      <c r="U82" s="5" t="s">
        <v>1184</v>
      </c>
      <c r="V82" s="5">
        <v>200</v>
      </c>
      <c r="W82" s="23">
        <v>10024</v>
      </c>
      <c r="X82" s="24">
        <v>24255</v>
      </c>
    </row>
    <row r="83" spans="1:24" ht="16.5" customHeight="1" x14ac:dyDescent="0.15">
      <c r="A83" s="3">
        <v>1002410</v>
      </c>
      <c r="B83" s="5">
        <v>1002</v>
      </c>
      <c r="C83" s="5">
        <v>10024</v>
      </c>
      <c r="D83" s="3">
        <v>1</v>
      </c>
      <c r="E83" s="3">
        <v>10</v>
      </c>
      <c r="F83" s="5" t="s">
        <v>1204</v>
      </c>
      <c r="G83" s="5" t="s">
        <v>1211</v>
      </c>
      <c r="H83" s="5" t="s">
        <v>786</v>
      </c>
      <c r="I83" s="7">
        <v>0</v>
      </c>
      <c r="J83" s="3">
        <v>10</v>
      </c>
      <c r="K83" s="3">
        <v>15</v>
      </c>
      <c r="L83" s="3">
        <v>5000</v>
      </c>
      <c r="M83" s="3">
        <v>0</v>
      </c>
      <c r="N83" s="5" t="s">
        <v>55</v>
      </c>
      <c r="O83" s="9" t="s">
        <v>995</v>
      </c>
      <c r="P83" s="9">
        <v>0</v>
      </c>
      <c r="Q83" s="11">
        <v>5130150170200250</v>
      </c>
      <c r="R83" s="5">
        <v>0</v>
      </c>
      <c r="S83" s="5" t="s">
        <v>1187</v>
      </c>
      <c r="T83" s="5" t="s">
        <v>1188</v>
      </c>
      <c r="U83" s="5" t="s">
        <v>1184</v>
      </c>
      <c r="V83" s="5">
        <v>200</v>
      </c>
      <c r="W83" s="23">
        <v>10024</v>
      </c>
      <c r="X83" s="24">
        <v>62118</v>
      </c>
    </row>
    <row r="84" spans="1:24" ht="16.5" customHeight="1" x14ac:dyDescent="0.15">
      <c r="A84" s="3">
        <v>1003101</v>
      </c>
      <c r="B84" s="5">
        <v>1003</v>
      </c>
      <c r="C84" s="5">
        <v>10031</v>
      </c>
      <c r="D84" s="3">
        <v>1</v>
      </c>
      <c r="E84" s="3">
        <v>1</v>
      </c>
      <c r="F84" s="5" t="s">
        <v>1197</v>
      </c>
      <c r="G84" s="5" t="s">
        <v>1212</v>
      </c>
      <c r="H84" s="5" t="s">
        <v>435</v>
      </c>
      <c r="I84" s="7">
        <v>5</v>
      </c>
      <c r="J84" s="3">
        <v>20</v>
      </c>
      <c r="K84" s="3">
        <v>0</v>
      </c>
      <c r="L84" s="3">
        <v>1</v>
      </c>
      <c r="M84" s="3" t="s">
        <v>66</v>
      </c>
      <c r="N84" s="5">
        <v>0</v>
      </c>
      <c r="O84" s="9">
        <v>0</v>
      </c>
      <c r="P84" s="9" t="s">
        <v>996</v>
      </c>
      <c r="Q84" s="3">
        <v>0</v>
      </c>
      <c r="R84" s="5">
        <v>0</v>
      </c>
      <c r="S84" s="5" t="s">
        <v>1227</v>
      </c>
      <c r="T84" s="5" t="s">
        <v>1225</v>
      </c>
      <c r="U84" s="5">
        <v>0</v>
      </c>
      <c r="V84" s="5">
        <v>200</v>
      </c>
      <c r="W84" s="23">
        <v>10031</v>
      </c>
      <c r="X84" s="24">
        <v>22</v>
      </c>
    </row>
    <row r="85" spans="1:24" ht="16.5" customHeight="1" x14ac:dyDescent="0.15">
      <c r="A85" s="3">
        <v>1003102</v>
      </c>
      <c r="B85" s="5">
        <v>1003</v>
      </c>
      <c r="C85" s="5">
        <v>10031</v>
      </c>
      <c r="D85" s="3">
        <v>1</v>
      </c>
      <c r="E85" s="3">
        <v>2</v>
      </c>
      <c r="F85" s="5" t="s">
        <v>1197</v>
      </c>
      <c r="G85" s="5" t="s">
        <v>1212</v>
      </c>
      <c r="H85" s="5" t="s">
        <v>436</v>
      </c>
      <c r="I85" s="7">
        <v>9</v>
      </c>
      <c r="J85" s="3">
        <v>20</v>
      </c>
      <c r="K85" s="3">
        <v>0</v>
      </c>
      <c r="L85" s="3">
        <v>1</v>
      </c>
      <c r="M85" s="3" t="s">
        <v>66</v>
      </c>
      <c r="N85" s="5">
        <v>0</v>
      </c>
      <c r="O85" s="9">
        <v>0</v>
      </c>
      <c r="P85" s="9" t="s">
        <v>997</v>
      </c>
      <c r="Q85" s="3">
        <v>0</v>
      </c>
      <c r="R85" s="5">
        <v>0</v>
      </c>
      <c r="S85" s="5" t="s">
        <v>1227</v>
      </c>
      <c r="T85" s="5" t="s">
        <v>1225</v>
      </c>
      <c r="U85" s="5">
        <v>0</v>
      </c>
      <c r="V85" s="5">
        <v>200</v>
      </c>
      <c r="W85" s="23">
        <v>10031</v>
      </c>
      <c r="X85" s="24">
        <v>46</v>
      </c>
    </row>
    <row r="86" spans="1:24" ht="16.5" customHeight="1" x14ac:dyDescent="0.15">
      <c r="A86" s="3">
        <v>1003103</v>
      </c>
      <c r="B86" s="5">
        <v>1003</v>
      </c>
      <c r="C86" s="5">
        <v>10031</v>
      </c>
      <c r="D86" s="3">
        <v>1</v>
      </c>
      <c r="E86" s="3">
        <v>3</v>
      </c>
      <c r="F86" s="5" t="s">
        <v>1197</v>
      </c>
      <c r="G86" s="5" t="s">
        <v>1212</v>
      </c>
      <c r="H86" s="5" t="s">
        <v>437</v>
      </c>
      <c r="I86" s="7">
        <v>18</v>
      </c>
      <c r="J86" s="3">
        <v>20</v>
      </c>
      <c r="K86" s="3">
        <v>0</v>
      </c>
      <c r="L86" s="3">
        <v>1</v>
      </c>
      <c r="M86" s="3" t="s">
        <v>66</v>
      </c>
      <c r="N86" s="5">
        <v>0</v>
      </c>
      <c r="O86" s="9">
        <v>0</v>
      </c>
      <c r="P86" s="9" t="s">
        <v>998</v>
      </c>
      <c r="Q86" s="3">
        <v>0</v>
      </c>
      <c r="R86" s="5">
        <v>0</v>
      </c>
      <c r="S86" s="5" t="s">
        <v>1227</v>
      </c>
      <c r="T86" s="5" t="s">
        <v>1225</v>
      </c>
      <c r="U86" s="5">
        <v>0</v>
      </c>
      <c r="V86" s="5">
        <v>200</v>
      </c>
      <c r="W86" s="23">
        <v>10031</v>
      </c>
      <c r="X86" s="24">
        <v>100</v>
      </c>
    </row>
    <row r="87" spans="1:24" ht="16.5" customHeight="1" x14ac:dyDescent="0.15">
      <c r="A87" s="3">
        <v>1003104</v>
      </c>
      <c r="B87" s="5">
        <v>1003</v>
      </c>
      <c r="C87" s="5">
        <v>10031</v>
      </c>
      <c r="D87" s="3">
        <v>1</v>
      </c>
      <c r="E87" s="3">
        <v>4</v>
      </c>
      <c r="F87" s="5" t="s">
        <v>1197</v>
      </c>
      <c r="G87" s="5" t="s">
        <v>1212</v>
      </c>
      <c r="H87" s="5" t="s">
        <v>438</v>
      </c>
      <c r="I87" s="7">
        <v>34</v>
      </c>
      <c r="J87" s="3">
        <v>20</v>
      </c>
      <c r="K87" s="3">
        <v>0</v>
      </c>
      <c r="L87" s="3">
        <v>1</v>
      </c>
      <c r="M87" s="3" t="s">
        <v>66</v>
      </c>
      <c r="N87" s="5">
        <v>0</v>
      </c>
      <c r="O87" s="9">
        <v>0</v>
      </c>
      <c r="P87" s="9" t="s">
        <v>999</v>
      </c>
      <c r="Q87" s="3">
        <v>0</v>
      </c>
      <c r="R87" s="5">
        <v>0</v>
      </c>
      <c r="S87" s="5" t="s">
        <v>1227</v>
      </c>
      <c r="T87" s="5" t="s">
        <v>1225</v>
      </c>
      <c r="U87" s="5">
        <v>0</v>
      </c>
      <c r="V87" s="5">
        <v>200</v>
      </c>
      <c r="W87" s="23">
        <v>10031</v>
      </c>
      <c r="X87" s="24">
        <v>222</v>
      </c>
    </row>
    <row r="88" spans="1:24" ht="16.5" customHeight="1" x14ac:dyDescent="0.15">
      <c r="A88" s="3">
        <v>1003105</v>
      </c>
      <c r="B88" s="5">
        <v>1003</v>
      </c>
      <c r="C88" s="5">
        <v>10031</v>
      </c>
      <c r="D88" s="3">
        <v>1</v>
      </c>
      <c r="E88" s="3">
        <v>5</v>
      </c>
      <c r="F88" s="5" t="s">
        <v>1197</v>
      </c>
      <c r="G88" s="5" t="s">
        <v>1212</v>
      </c>
      <c r="H88" s="5" t="s">
        <v>439</v>
      </c>
      <c r="I88" s="7">
        <v>59</v>
      </c>
      <c r="J88" s="3">
        <v>20</v>
      </c>
      <c r="K88" s="3">
        <v>0</v>
      </c>
      <c r="L88" s="3">
        <v>1</v>
      </c>
      <c r="M88" s="3" t="s">
        <v>66</v>
      </c>
      <c r="N88" s="5">
        <v>0</v>
      </c>
      <c r="O88" s="9">
        <v>0</v>
      </c>
      <c r="P88" s="9" t="s">
        <v>1000</v>
      </c>
      <c r="Q88" s="3">
        <v>0</v>
      </c>
      <c r="R88" s="5">
        <v>0</v>
      </c>
      <c r="S88" s="5" t="s">
        <v>1227</v>
      </c>
      <c r="T88" s="5" t="s">
        <v>1225</v>
      </c>
      <c r="U88" s="5">
        <v>0</v>
      </c>
      <c r="V88" s="5">
        <v>200</v>
      </c>
      <c r="W88" s="23">
        <v>10031</v>
      </c>
      <c r="X88" s="24">
        <v>501</v>
      </c>
    </row>
    <row r="89" spans="1:24" ht="16.5" customHeight="1" x14ac:dyDescent="0.15">
      <c r="A89" s="3">
        <v>1003106</v>
      </c>
      <c r="B89" s="5">
        <v>1003</v>
      </c>
      <c r="C89" s="5">
        <v>10031</v>
      </c>
      <c r="D89" s="3">
        <v>1</v>
      </c>
      <c r="E89" s="3">
        <v>6</v>
      </c>
      <c r="F89" s="5" t="s">
        <v>1197</v>
      </c>
      <c r="G89" s="5" t="s">
        <v>1212</v>
      </c>
      <c r="H89" s="5" t="s">
        <v>440</v>
      </c>
      <c r="I89" s="7">
        <v>95</v>
      </c>
      <c r="J89" s="3">
        <v>20</v>
      </c>
      <c r="K89" s="3">
        <v>0</v>
      </c>
      <c r="L89" s="3">
        <v>1</v>
      </c>
      <c r="M89" s="3" t="s">
        <v>66</v>
      </c>
      <c r="N89" s="5">
        <v>0</v>
      </c>
      <c r="O89" s="9">
        <v>0</v>
      </c>
      <c r="P89" s="9" t="s">
        <v>1001</v>
      </c>
      <c r="Q89" s="3">
        <v>0</v>
      </c>
      <c r="R89" s="5">
        <v>0</v>
      </c>
      <c r="S89" s="5" t="s">
        <v>1227</v>
      </c>
      <c r="T89" s="5" t="s">
        <v>1225</v>
      </c>
      <c r="U89" s="5">
        <v>0</v>
      </c>
      <c r="V89" s="5">
        <v>200</v>
      </c>
      <c r="W89" s="23">
        <v>10031</v>
      </c>
      <c r="X89" s="24">
        <v>1158</v>
      </c>
    </row>
    <row r="90" spans="1:24" ht="15" customHeight="1" x14ac:dyDescent="0.15">
      <c r="A90" s="3">
        <v>1003107</v>
      </c>
      <c r="B90" s="5">
        <v>1003</v>
      </c>
      <c r="C90" s="5">
        <v>10031</v>
      </c>
      <c r="D90" s="3">
        <v>1</v>
      </c>
      <c r="E90" s="3">
        <v>7</v>
      </c>
      <c r="F90" s="5" t="s">
        <v>1197</v>
      </c>
      <c r="G90" s="5" t="s">
        <v>1212</v>
      </c>
      <c r="H90" s="5" t="s">
        <v>441</v>
      </c>
      <c r="I90" s="7">
        <v>144</v>
      </c>
      <c r="J90" s="3">
        <v>20</v>
      </c>
      <c r="K90" s="3">
        <v>0</v>
      </c>
      <c r="L90" s="3">
        <v>1</v>
      </c>
      <c r="M90" s="3" t="s">
        <v>66</v>
      </c>
      <c r="N90" s="5">
        <v>0</v>
      </c>
      <c r="O90" s="9">
        <v>0</v>
      </c>
      <c r="P90" s="9" t="s">
        <v>1002</v>
      </c>
      <c r="Q90" s="3">
        <v>0</v>
      </c>
      <c r="R90" s="5">
        <v>0</v>
      </c>
      <c r="S90" s="5" t="s">
        <v>1227</v>
      </c>
      <c r="T90" s="5" t="s">
        <v>1225</v>
      </c>
      <c r="U90" s="5">
        <v>0</v>
      </c>
      <c r="V90" s="5">
        <v>200</v>
      </c>
      <c r="W90" s="23">
        <v>10031</v>
      </c>
      <c r="X90" s="24">
        <v>2740</v>
      </c>
    </row>
    <row r="91" spans="1:24" ht="16.5" customHeight="1" x14ac:dyDescent="0.15">
      <c r="A91" s="3">
        <v>1003108</v>
      </c>
      <c r="B91" s="5">
        <v>1003</v>
      </c>
      <c r="C91" s="5">
        <v>10031</v>
      </c>
      <c r="D91" s="3">
        <v>1</v>
      </c>
      <c r="E91" s="3">
        <v>8</v>
      </c>
      <c r="F91" s="5" t="s">
        <v>1197</v>
      </c>
      <c r="G91" s="5" t="s">
        <v>1212</v>
      </c>
      <c r="H91" s="5" t="s">
        <v>442</v>
      </c>
      <c r="I91" s="7">
        <v>208</v>
      </c>
      <c r="J91" s="3">
        <v>20</v>
      </c>
      <c r="K91" s="3">
        <v>0</v>
      </c>
      <c r="L91" s="3">
        <v>1</v>
      </c>
      <c r="M91" s="3" t="s">
        <v>66</v>
      </c>
      <c r="N91" s="5">
        <v>0</v>
      </c>
      <c r="O91" s="9">
        <v>0</v>
      </c>
      <c r="P91" s="9" t="s">
        <v>1003</v>
      </c>
      <c r="Q91" s="3">
        <v>0</v>
      </c>
      <c r="R91" s="5">
        <v>0</v>
      </c>
      <c r="S91" s="5" t="s">
        <v>1227</v>
      </c>
      <c r="T91" s="5" t="s">
        <v>1225</v>
      </c>
      <c r="U91" s="5">
        <v>0</v>
      </c>
      <c r="V91" s="5">
        <v>200</v>
      </c>
      <c r="W91" s="23">
        <v>10031</v>
      </c>
      <c r="X91" s="24">
        <v>6648</v>
      </c>
    </row>
    <row r="92" spans="1:24" ht="16.5" customHeight="1" x14ac:dyDescent="0.15">
      <c r="A92" s="3">
        <v>1003109</v>
      </c>
      <c r="B92" s="5">
        <v>1003</v>
      </c>
      <c r="C92" s="5">
        <v>10031</v>
      </c>
      <c r="D92" s="3">
        <v>1</v>
      </c>
      <c r="E92" s="3">
        <v>9</v>
      </c>
      <c r="F92" s="5" t="s">
        <v>1197</v>
      </c>
      <c r="G92" s="5" t="s">
        <v>1212</v>
      </c>
      <c r="H92" s="5" t="s">
        <v>443</v>
      </c>
      <c r="I92" s="7">
        <v>289</v>
      </c>
      <c r="J92" s="3">
        <v>20</v>
      </c>
      <c r="K92" s="3">
        <v>0</v>
      </c>
      <c r="L92" s="3">
        <v>1</v>
      </c>
      <c r="M92" s="3" t="s">
        <v>66</v>
      </c>
      <c r="N92" s="5">
        <v>0</v>
      </c>
      <c r="O92" s="9">
        <v>0</v>
      </c>
      <c r="P92" s="9" t="s">
        <v>1004</v>
      </c>
      <c r="Q92" s="3">
        <v>0</v>
      </c>
      <c r="R92" s="5">
        <v>0</v>
      </c>
      <c r="S92" s="5" t="s">
        <v>1227</v>
      </c>
      <c r="T92" s="5" t="s">
        <v>1225</v>
      </c>
      <c r="U92" s="5">
        <v>0</v>
      </c>
      <c r="V92" s="5">
        <v>200</v>
      </c>
      <c r="W92" s="23">
        <v>10031</v>
      </c>
      <c r="X92" s="24">
        <v>16561</v>
      </c>
    </row>
    <row r="93" spans="1:24" ht="16.5" customHeight="1" x14ac:dyDescent="0.15">
      <c r="A93" s="3">
        <v>1003110</v>
      </c>
      <c r="B93" s="5">
        <v>1003</v>
      </c>
      <c r="C93" s="5">
        <v>10031</v>
      </c>
      <c r="D93" s="3">
        <v>1</v>
      </c>
      <c r="E93" s="3">
        <v>10</v>
      </c>
      <c r="F93" s="5" t="s">
        <v>1197</v>
      </c>
      <c r="G93" s="5" t="s">
        <v>1212</v>
      </c>
      <c r="H93" s="5" t="s">
        <v>444</v>
      </c>
      <c r="I93" s="7">
        <v>0</v>
      </c>
      <c r="J93" s="3">
        <v>20</v>
      </c>
      <c r="K93" s="3">
        <v>0</v>
      </c>
      <c r="L93" s="3">
        <v>1</v>
      </c>
      <c r="M93" s="3" t="s">
        <v>66</v>
      </c>
      <c r="N93" s="5">
        <v>0</v>
      </c>
      <c r="O93" s="9">
        <v>0</v>
      </c>
      <c r="P93" s="9" t="s">
        <v>1005</v>
      </c>
      <c r="Q93" s="3">
        <v>0</v>
      </c>
      <c r="R93" s="5">
        <v>0</v>
      </c>
      <c r="S93" s="5" t="s">
        <v>1227</v>
      </c>
      <c r="T93" s="5" t="s">
        <v>1225</v>
      </c>
      <c r="U93" s="5">
        <v>0</v>
      </c>
      <c r="V93" s="5">
        <v>200</v>
      </c>
      <c r="W93" s="23">
        <v>10031</v>
      </c>
      <c r="X93" s="24">
        <v>42412</v>
      </c>
    </row>
    <row r="94" spans="1:24" ht="16.5" customHeight="1" x14ac:dyDescent="0.15">
      <c r="A94" s="3">
        <v>1003201</v>
      </c>
      <c r="B94" s="5">
        <v>1003</v>
      </c>
      <c r="C94" s="5">
        <v>10032</v>
      </c>
      <c r="D94" s="3">
        <v>1</v>
      </c>
      <c r="E94" s="3">
        <v>1</v>
      </c>
      <c r="F94" s="5" t="s">
        <v>1197</v>
      </c>
      <c r="G94" s="5" t="s">
        <v>1213</v>
      </c>
      <c r="H94" s="5" t="s">
        <v>445</v>
      </c>
      <c r="I94" s="7">
        <v>5</v>
      </c>
      <c r="J94" s="3">
        <v>20</v>
      </c>
      <c r="K94" s="3">
        <v>1</v>
      </c>
      <c r="L94" s="3">
        <v>1</v>
      </c>
      <c r="M94" s="3" t="s">
        <v>66</v>
      </c>
      <c r="N94" s="5">
        <v>0</v>
      </c>
      <c r="O94" s="9">
        <v>0</v>
      </c>
      <c r="P94" s="9" t="s">
        <v>1006</v>
      </c>
      <c r="Q94" s="3">
        <v>0</v>
      </c>
      <c r="R94" s="5">
        <v>0</v>
      </c>
      <c r="S94" s="5" t="s">
        <v>1227</v>
      </c>
      <c r="T94" s="5" t="s">
        <v>1225</v>
      </c>
      <c r="U94" s="5">
        <v>0</v>
      </c>
      <c r="V94" s="5">
        <v>200</v>
      </c>
      <c r="W94" s="23">
        <v>10032</v>
      </c>
      <c r="X94" s="24">
        <v>28</v>
      </c>
    </row>
    <row r="95" spans="1:24" ht="16.5" customHeight="1" x14ac:dyDescent="0.15">
      <c r="A95" s="3">
        <v>1003202</v>
      </c>
      <c r="B95" s="5">
        <v>1003</v>
      </c>
      <c r="C95" s="5">
        <v>10032</v>
      </c>
      <c r="D95" s="3">
        <v>1</v>
      </c>
      <c r="E95" s="3">
        <v>2</v>
      </c>
      <c r="F95" s="5" t="s">
        <v>1197</v>
      </c>
      <c r="G95" s="5" t="s">
        <v>1213</v>
      </c>
      <c r="H95" s="5" t="s">
        <v>446</v>
      </c>
      <c r="I95" s="7">
        <v>9</v>
      </c>
      <c r="J95" s="3">
        <v>20</v>
      </c>
      <c r="K95" s="3">
        <v>1</v>
      </c>
      <c r="L95" s="3">
        <v>1</v>
      </c>
      <c r="M95" s="3" t="s">
        <v>66</v>
      </c>
      <c r="N95" s="5">
        <v>0</v>
      </c>
      <c r="O95" s="9">
        <v>0</v>
      </c>
      <c r="P95" s="9" t="s">
        <v>1007</v>
      </c>
      <c r="Q95" s="3">
        <v>0</v>
      </c>
      <c r="R95" s="5">
        <v>0</v>
      </c>
      <c r="S95" s="5" t="s">
        <v>1227</v>
      </c>
      <c r="T95" s="5" t="s">
        <v>1225</v>
      </c>
      <c r="U95" s="5">
        <v>0</v>
      </c>
      <c r="V95" s="5">
        <v>200</v>
      </c>
      <c r="W95" s="23">
        <v>10032</v>
      </c>
      <c r="X95" s="24">
        <v>60</v>
      </c>
    </row>
    <row r="96" spans="1:24" ht="16.5" customHeight="1" x14ac:dyDescent="0.15">
      <c r="A96" s="3">
        <v>1003203</v>
      </c>
      <c r="B96" s="5">
        <v>1003</v>
      </c>
      <c r="C96" s="5">
        <v>10032</v>
      </c>
      <c r="D96" s="3">
        <v>1</v>
      </c>
      <c r="E96" s="3">
        <v>3</v>
      </c>
      <c r="F96" s="5" t="s">
        <v>1197</v>
      </c>
      <c r="G96" s="5" t="s">
        <v>1213</v>
      </c>
      <c r="H96" s="5" t="s">
        <v>447</v>
      </c>
      <c r="I96" s="7">
        <v>18</v>
      </c>
      <c r="J96" s="3">
        <v>20</v>
      </c>
      <c r="K96" s="3">
        <v>1</v>
      </c>
      <c r="L96" s="3">
        <v>1</v>
      </c>
      <c r="M96" s="3" t="s">
        <v>66</v>
      </c>
      <c r="N96" s="5">
        <v>0</v>
      </c>
      <c r="O96" s="9">
        <v>0</v>
      </c>
      <c r="P96" s="9" t="s">
        <v>1008</v>
      </c>
      <c r="Q96" s="3">
        <v>0</v>
      </c>
      <c r="R96" s="5">
        <v>0</v>
      </c>
      <c r="S96" s="5" t="s">
        <v>1227</v>
      </c>
      <c r="T96" s="5" t="s">
        <v>1225</v>
      </c>
      <c r="U96" s="5">
        <v>0</v>
      </c>
      <c r="V96" s="5">
        <v>200</v>
      </c>
      <c r="W96" s="23">
        <v>10032</v>
      </c>
      <c r="X96" s="24">
        <v>130</v>
      </c>
    </row>
    <row r="97" spans="1:24" ht="16.5" customHeight="1" x14ac:dyDescent="0.15">
      <c r="A97" s="3">
        <v>1003204</v>
      </c>
      <c r="B97" s="5">
        <v>1003</v>
      </c>
      <c r="C97" s="5">
        <v>10032</v>
      </c>
      <c r="D97" s="3">
        <v>1</v>
      </c>
      <c r="E97" s="3">
        <v>4</v>
      </c>
      <c r="F97" s="5" t="s">
        <v>1197</v>
      </c>
      <c r="G97" s="5" t="s">
        <v>1213</v>
      </c>
      <c r="H97" s="5" t="s">
        <v>448</v>
      </c>
      <c r="I97" s="7">
        <v>34</v>
      </c>
      <c r="J97" s="3">
        <v>20</v>
      </c>
      <c r="K97" s="3">
        <v>1</v>
      </c>
      <c r="L97" s="3">
        <v>1</v>
      </c>
      <c r="M97" s="3" t="s">
        <v>66</v>
      </c>
      <c r="N97" s="5">
        <v>0</v>
      </c>
      <c r="O97" s="9">
        <v>0</v>
      </c>
      <c r="P97" s="9" t="s">
        <v>1009</v>
      </c>
      <c r="Q97" s="3">
        <v>0</v>
      </c>
      <c r="R97" s="5">
        <v>0</v>
      </c>
      <c r="S97" s="5" t="s">
        <v>1227</v>
      </c>
      <c r="T97" s="5" t="s">
        <v>1225</v>
      </c>
      <c r="U97" s="5">
        <v>0</v>
      </c>
      <c r="V97" s="5">
        <v>200</v>
      </c>
      <c r="W97" s="23">
        <v>10032</v>
      </c>
      <c r="X97" s="24">
        <v>288</v>
      </c>
    </row>
    <row r="98" spans="1:24" ht="16.5" customHeight="1" x14ac:dyDescent="0.15">
      <c r="A98" s="3">
        <v>1003205</v>
      </c>
      <c r="B98" s="5">
        <v>1003</v>
      </c>
      <c r="C98" s="5">
        <v>10032</v>
      </c>
      <c r="D98" s="3">
        <v>1</v>
      </c>
      <c r="E98" s="3">
        <v>5</v>
      </c>
      <c r="F98" s="5" t="s">
        <v>1197</v>
      </c>
      <c r="G98" s="5" t="s">
        <v>1213</v>
      </c>
      <c r="H98" s="5" t="s">
        <v>449</v>
      </c>
      <c r="I98" s="7">
        <v>59</v>
      </c>
      <c r="J98" s="3">
        <v>20</v>
      </c>
      <c r="K98" s="3">
        <v>1</v>
      </c>
      <c r="L98" s="3">
        <v>1</v>
      </c>
      <c r="M98" s="3" t="s">
        <v>66</v>
      </c>
      <c r="N98" s="5">
        <v>0</v>
      </c>
      <c r="O98" s="9">
        <v>0</v>
      </c>
      <c r="P98" s="9" t="s">
        <v>1010</v>
      </c>
      <c r="Q98" s="3">
        <v>0</v>
      </c>
      <c r="R98" s="5">
        <v>0</v>
      </c>
      <c r="S98" s="5" t="s">
        <v>1227</v>
      </c>
      <c r="T98" s="5" t="s">
        <v>1225</v>
      </c>
      <c r="U98" s="5">
        <v>0</v>
      </c>
      <c r="V98" s="5">
        <v>200</v>
      </c>
      <c r="W98" s="23">
        <v>10032</v>
      </c>
      <c r="X98" s="24">
        <v>649</v>
      </c>
    </row>
    <row r="99" spans="1:24" ht="16.5" customHeight="1" x14ac:dyDescent="0.15">
      <c r="A99" s="3">
        <v>1003206</v>
      </c>
      <c r="B99" s="5">
        <v>1003</v>
      </c>
      <c r="C99" s="5">
        <v>10032</v>
      </c>
      <c r="D99" s="3">
        <v>1</v>
      </c>
      <c r="E99" s="3">
        <v>6</v>
      </c>
      <c r="F99" s="5" t="s">
        <v>1197</v>
      </c>
      <c r="G99" s="5" t="s">
        <v>1213</v>
      </c>
      <c r="H99" s="5" t="s">
        <v>450</v>
      </c>
      <c r="I99" s="7">
        <v>95</v>
      </c>
      <c r="J99" s="3">
        <v>20</v>
      </c>
      <c r="K99" s="3">
        <v>1</v>
      </c>
      <c r="L99" s="3">
        <v>1</v>
      </c>
      <c r="M99" s="3" t="s">
        <v>66</v>
      </c>
      <c r="N99" s="5">
        <v>0</v>
      </c>
      <c r="O99" s="9">
        <v>0</v>
      </c>
      <c r="P99" s="9" t="s">
        <v>1011</v>
      </c>
      <c r="Q99" s="3">
        <v>0</v>
      </c>
      <c r="R99" s="5">
        <v>0</v>
      </c>
      <c r="S99" s="5" t="s">
        <v>1227</v>
      </c>
      <c r="T99" s="5" t="s">
        <v>1225</v>
      </c>
      <c r="U99" s="5">
        <v>0</v>
      </c>
      <c r="V99" s="5">
        <v>200</v>
      </c>
      <c r="W99" s="23">
        <v>10032</v>
      </c>
      <c r="X99" s="24">
        <v>1504</v>
      </c>
    </row>
    <row r="100" spans="1:24" ht="16.5" customHeight="1" x14ac:dyDescent="0.15">
      <c r="A100" s="3">
        <v>1003207</v>
      </c>
      <c r="B100" s="5">
        <v>1003</v>
      </c>
      <c r="C100" s="5">
        <v>10032</v>
      </c>
      <c r="D100" s="3">
        <v>1</v>
      </c>
      <c r="E100" s="3">
        <v>7</v>
      </c>
      <c r="F100" s="5" t="s">
        <v>1197</v>
      </c>
      <c r="G100" s="5" t="s">
        <v>1213</v>
      </c>
      <c r="H100" s="5" t="s">
        <v>451</v>
      </c>
      <c r="I100" s="7">
        <v>144</v>
      </c>
      <c r="J100" s="3">
        <v>20</v>
      </c>
      <c r="K100" s="3">
        <v>1</v>
      </c>
      <c r="L100" s="3">
        <v>1</v>
      </c>
      <c r="M100" s="3" t="s">
        <v>66</v>
      </c>
      <c r="N100" s="5">
        <v>0</v>
      </c>
      <c r="O100" s="9">
        <v>0</v>
      </c>
      <c r="P100" s="9" t="s">
        <v>1012</v>
      </c>
      <c r="Q100" s="3">
        <v>0</v>
      </c>
      <c r="R100" s="5">
        <v>0</v>
      </c>
      <c r="S100" s="5" t="s">
        <v>1227</v>
      </c>
      <c r="T100" s="5" t="s">
        <v>1225</v>
      </c>
      <c r="U100" s="5">
        <v>0</v>
      </c>
      <c r="V100" s="5">
        <v>200</v>
      </c>
      <c r="W100" s="23">
        <v>10032</v>
      </c>
      <c r="X100" s="24">
        <v>3561</v>
      </c>
    </row>
    <row r="101" spans="1:24" ht="16.5" customHeight="1" x14ac:dyDescent="0.15">
      <c r="A101" s="3">
        <v>1003208</v>
      </c>
      <c r="B101" s="5">
        <v>1003</v>
      </c>
      <c r="C101" s="5">
        <v>10032</v>
      </c>
      <c r="D101" s="3">
        <v>1</v>
      </c>
      <c r="E101" s="3">
        <v>8</v>
      </c>
      <c r="F101" s="5" t="s">
        <v>1197</v>
      </c>
      <c r="G101" s="5" t="s">
        <v>1213</v>
      </c>
      <c r="H101" s="5" t="s">
        <v>452</v>
      </c>
      <c r="I101" s="7">
        <v>208</v>
      </c>
      <c r="J101" s="3">
        <v>20</v>
      </c>
      <c r="K101" s="3">
        <v>1</v>
      </c>
      <c r="L101" s="3">
        <v>1</v>
      </c>
      <c r="M101" s="3" t="s">
        <v>66</v>
      </c>
      <c r="N101" s="5">
        <v>0</v>
      </c>
      <c r="O101" s="9">
        <v>0</v>
      </c>
      <c r="P101" s="9" t="s">
        <v>1013</v>
      </c>
      <c r="Q101" s="3">
        <v>0</v>
      </c>
      <c r="R101" s="5">
        <v>0</v>
      </c>
      <c r="S101" s="5" t="s">
        <v>1227</v>
      </c>
      <c r="T101" s="5" t="s">
        <v>1225</v>
      </c>
      <c r="U101" s="5">
        <v>0</v>
      </c>
      <c r="V101" s="5">
        <v>200</v>
      </c>
      <c r="W101" s="23">
        <v>10032</v>
      </c>
      <c r="X101" s="24">
        <v>8641</v>
      </c>
    </row>
    <row r="102" spans="1:24" ht="16.5" customHeight="1" x14ac:dyDescent="0.15">
      <c r="A102" s="3">
        <v>1003209</v>
      </c>
      <c r="B102" s="5">
        <v>1003</v>
      </c>
      <c r="C102" s="5">
        <v>10032</v>
      </c>
      <c r="D102" s="3">
        <v>1</v>
      </c>
      <c r="E102" s="3">
        <v>9</v>
      </c>
      <c r="F102" s="5" t="s">
        <v>1197</v>
      </c>
      <c r="G102" s="5" t="s">
        <v>1213</v>
      </c>
      <c r="H102" s="5" t="s">
        <v>453</v>
      </c>
      <c r="I102" s="7">
        <v>289</v>
      </c>
      <c r="J102" s="3">
        <v>20</v>
      </c>
      <c r="K102" s="3">
        <v>1</v>
      </c>
      <c r="L102" s="3">
        <v>1</v>
      </c>
      <c r="M102" s="3" t="s">
        <v>66</v>
      </c>
      <c r="N102" s="5">
        <v>0</v>
      </c>
      <c r="O102" s="9">
        <v>0</v>
      </c>
      <c r="P102" s="9" t="s">
        <v>1014</v>
      </c>
      <c r="Q102" s="3">
        <v>0</v>
      </c>
      <c r="R102" s="5">
        <v>0</v>
      </c>
      <c r="S102" s="5" t="s">
        <v>1227</v>
      </c>
      <c r="T102" s="5" t="s">
        <v>1225</v>
      </c>
      <c r="U102" s="5">
        <v>0</v>
      </c>
      <c r="V102" s="5">
        <v>200</v>
      </c>
      <c r="W102" s="23">
        <v>10032</v>
      </c>
      <c r="X102" s="24">
        <v>21529</v>
      </c>
    </row>
    <row r="103" spans="1:24" ht="16.5" customHeight="1" x14ac:dyDescent="0.15">
      <c r="A103" s="3">
        <v>1003210</v>
      </c>
      <c r="B103" s="5">
        <v>1003</v>
      </c>
      <c r="C103" s="5">
        <v>10032</v>
      </c>
      <c r="D103" s="3">
        <v>1</v>
      </c>
      <c r="E103" s="3">
        <v>10</v>
      </c>
      <c r="F103" s="5" t="s">
        <v>1197</v>
      </c>
      <c r="G103" s="5" t="s">
        <v>1213</v>
      </c>
      <c r="H103" s="5" t="s">
        <v>454</v>
      </c>
      <c r="I103" s="7">
        <v>0</v>
      </c>
      <c r="J103" s="3">
        <v>20</v>
      </c>
      <c r="K103" s="3">
        <v>1</v>
      </c>
      <c r="L103" s="3">
        <v>1</v>
      </c>
      <c r="M103" s="3" t="s">
        <v>66</v>
      </c>
      <c r="N103" s="5">
        <v>0</v>
      </c>
      <c r="O103" s="9">
        <v>0</v>
      </c>
      <c r="P103" s="9" t="s">
        <v>1015</v>
      </c>
      <c r="Q103" s="3">
        <v>0</v>
      </c>
      <c r="R103" s="5">
        <v>0</v>
      </c>
      <c r="S103" s="5" t="s">
        <v>1227</v>
      </c>
      <c r="T103" s="5" t="s">
        <v>1225</v>
      </c>
      <c r="U103" s="5">
        <v>0</v>
      </c>
      <c r="V103" s="5">
        <v>200</v>
      </c>
      <c r="W103" s="23">
        <v>10032</v>
      </c>
      <c r="X103" s="24">
        <v>55135</v>
      </c>
    </row>
    <row r="104" spans="1:24" ht="16.5" customHeight="1" x14ac:dyDescent="0.15">
      <c r="A104" s="3">
        <v>1003301</v>
      </c>
      <c r="B104" s="5">
        <v>1003</v>
      </c>
      <c r="C104" s="5">
        <v>10033</v>
      </c>
      <c r="D104" s="3">
        <v>1</v>
      </c>
      <c r="E104" s="3">
        <v>1</v>
      </c>
      <c r="F104" s="5" t="s">
        <v>1197</v>
      </c>
      <c r="G104" s="5" t="s">
        <v>1214</v>
      </c>
      <c r="H104" s="5" t="s">
        <v>455</v>
      </c>
      <c r="I104" s="7">
        <v>5</v>
      </c>
      <c r="J104" s="3">
        <v>20</v>
      </c>
      <c r="K104" s="3">
        <v>5</v>
      </c>
      <c r="L104" s="3">
        <v>1</v>
      </c>
      <c r="M104" s="3" t="s">
        <v>66</v>
      </c>
      <c r="N104" s="5">
        <v>0</v>
      </c>
      <c r="O104" s="9">
        <v>0</v>
      </c>
      <c r="P104" s="9" t="s">
        <v>1016</v>
      </c>
      <c r="Q104" s="3">
        <v>0</v>
      </c>
      <c r="R104" s="5">
        <v>0</v>
      </c>
      <c r="S104" s="5" t="s">
        <v>1227</v>
      </c>
      <c r="T104" s="5" t="s">
        <v>1225</v>
      </c>
      <c r="U104" s="5">
        <v>0</v>
      </c>
      <c r="V104" s="5">
        <v>200</v>
      </c>
      <c r="W104" s="23">
        <v>10033</v>
      </c>
      <c r="X104" s="24">
        <v>36</v>
      </c>
    </row>
    <row r="105" spans="1:24" ht="16.5" customHeight="1" x14ac:dyDescent="0.15">
      <c r="A105" s="3">
        <v>1003302</v>
      </c>
      <c r="B105" s="5">
        <v>1003</v>
      </c>
      <c r="C105" s="5">
        <v>10033</v>
      </c>
      <c r="D105" s="3">
        <v>1</v>
      </c>
      <c r="E105" s="3">
        <v>2</v>
      </c>
      <c r="F105" s="5" t="s">
        <v>1197</v>
      </c>
      <c r="G105" s="5" t="s">
        <v>1214</v>
      </c>
      <c r="H105" s="5" t="s">
        <v>456</v>
      </c>
      <c r="I105" s="7">
        <v>9</v>
      </c>
      <c r="J105" s="3">
        <v>20</v>
      </c>
      <c r="K105" s="3">
        <v>5</v>
      </c>
      <c r="L105" s="3">
        <v>1</v>
      </c>
      <c r="M105" s="3" t="s">
        <v>66</v>
      </c>
      <c r="N105" s="5">
        <v>0</v>
      </c>
      <c r="O105" s="9">
        <v>0</v>
      </c>
      <c r="P105" s="9" t="s">
        <v>1017</v>
      </c>
      <c r="Q105" s="3">
        <v>0</v>
      </c>
      <c r="R105" s="5">
        <v>0</v>
      </c>
      <c r="S105" s="5" t="s">
        <v>1227</v>
      </c>
      <c r="T105" s="5" t="s">
        <v>1225</v>
      </c>
      <c r="U105" s="5">
        <v>0</v>
      </c>
      <c r="V105" s="5">
        <v>200</v>
      </c>
      <c r="W105" s="23">
        <v>10033</v>
      </c>
      <c r="X105" s="24">
        <v>78</v>
      </c>
    </row>
    <row r="106" spans="1:24" ht="16.5" customHeight="1" x14ac:dyDescent="0.15">
      <c r="A106" s="3">
        <v>1003303</v>
      </c>
      <c r="B106" s="5">
        <v>1003</v>
      </c>
      <c r="C106" s="5">
        <v>10033</v>
      </c>
      <c r="D106" s="3">
        <v>1</v>
      </c>
      <c r="E106" s="3">
        <v>3</v>
      </c>
      <c r="F106" s="5" t="s">
        <v>1197</v>
      </c>
      <c r="G106" s="5" t="s">
        <v>1214</v>
      </c>
      <c r="H106" s="5" t="s">
        <v>457</v>
      </c>
      <c r="I106" s="7">
        <v>18</v>
      </c>
      <c r="J106" s="3">
        <v>20</v>
      </c>
      <c r="K106" s="3">
        <v>5</v>
      </c>
      <c r="L106" s="3">
        <v>1</v>
      </c>
      <c r="M106" s="3" t="s">
        <v>66</v>
      </c>
      <c r="N106" s="5">
        <v>0</v>
      </c>
      <c r="O106" s="9">
        <v>0</v>
      </c>
      <c r="P106" s="9" t="s">
        <v>1018</v>
      </c>
      <c r="Q106" s="3">
        <v>0</v>
      </c>
      <c r="R106" s="5">
        <v>0</v>
      </c>
      <c r="S106" s="5" t="s">
        <v>1227</v>
      </c>
      <c r="T106" s="5" t="s">
        <v>1225</v>
      </c>
      <c r="U106" s="5">
        <v>0</v>
      </c>
      <c r="V106" s="5">
        <v>200</v>
      </c>
      <c r="W106" s="23">
        <v>10033</v>
      </c>
      <c r="X106" s="24">
        <v>168</v>
      </c>
    </row>
    <row r="107" spans="1:24" ht="16.5" customHeight="1" x14ac:dyDescent="0.15">
      <c r="A107" s="3">
        <v>1003304</v>
      </c>
      <c r="B107" s="5">
        <v>1003</v>
      </c>
      <c r="C107" s="5">
        <v>10033</v>
      </c>
      <c r="D107" s="3">
        <v>1</v>
      </c>
      <c r="E107" s="3">
        <v>4</v>
      </c>
      <c r="F107" s="5" t="s">
        <v>1197</v>
      </c>
      <c r="G107" s="5" t="s">
        <v>1214</v>
      </c>
      <c r="H107" s="5" t="s">
        <v>458</v>
      </c>
      <c r="I107" s="7">
        <v>34</v>
      </c>
      <c r="J107" s="3">
        <v>20</v>
      </c>
      <c r="K107" s="3">
        <v>5</v>
      </c>
      <c r="L107" s="3">
        <v>1</v>
      </c>
      <c r="M107" s="3" t="s">
        <v>66</v>
      </c>
      <c r="N107" s="5">
        <v>0</v>
      </c>
      <c r="O107" s="9">
        <v>0</v>
      </c>
      <c r="P107" s="9" t="s">
        <v>1019</v>
      </c>
      <c r="Q107" s="3">
        <v>0</v>
      </c>
      <c r="R107" s="5">
        <v>0</v>
      </c>
      <c r="S107" s="5" t="s">
        <v>1227</v>
      </c>
      <c r="T107" s="5" t="s">
        <v>1225</v>
      </c>
      <c r="U107" s="5">
        <v>0</v>
      </c>
      <c r="V107" s="5">
        <v>200</v>
      </c>
      <c r="W107" s="23">
        <v>10033</v>
      </c>
      <c r="X107" s="24">
        <v>373</v>
      </c>
    </row>
    <row r="108" spans="1:24" ht="16.5" customHeight="1" x14ac:dyDescent="0.15">
      <c r="A108" s="3">
        <v>1003305</v>
      </c>
      <c r="B108" s="5">
        <v>1003</v>
      </c>
      <c r="C108" s="5">
        <v>10033</v>
      </c>
      <c r="D108" s="3">
        <v>1</v>
      </c>
      <c r="E108" s="3">
        <v>5</v>
      </c>
      <c r="F108" s="5" t="s">
        <v>1197</v>
      </c>
      <c r="G108" s="5" t="s">
        <v>1214</v>
      </c>
      <c r="H108" s="5" t="s">
        <v>459</v>
      </c>
      <c r="I108" s="7">
        <v>59</v>
      </c>
      <c r="J108" s="3">
        <v>20</v>
      </c>
      <c r="K108" s="3">
        <v>5</v>
      </c>
      <c r="L108" s="3">
        <v>1</v>
      </c>
      <c r="M108" s="3" t="s">
        <v>66</v>
      </c>
      <c r="N108" s="5">
        <v>0</v>
      </c>
      <c r="O108" s="9">
        <v>0</v>
      </c>
      <c r="P108" s="9" t="s">
        <v>1020</v>
      </c>
      <c r="Q108" s="3">
        <v>0</v>
      </c>
      <c r="R108" s="5">
        <v>0</v>
      </c>
      <c r="S108" s="5" t="s">
        <v>1227</v>
      </c>
      <c r="T108" s="5" t="s">
        <v>1225</v>
      </c>
      <c r="U108" s="5">
        <v>0</v>
      </c>
      <c r="V108" s="5">
        <v>200</v>
      </c>
      <c r="W108" s="23">
        <v>10033</v>
      </c>
      <c r="X108" s="24">
        <v>843</v>
      </c>
    </row>
    <row r="109" spans="1:24" ht="16.5" customHeight="1" x14ac:dyDescent="0.15">
      <c r="A109" s="3">
        <v>1003306</v>
      </c>
      <c r="B109" s="5">
        <v>1003</v>
      </c>
      <c r="C109" s="5">
        <v>10033</v>
      </c>
      <c r="D109" s="3">
        <v>1</v>
      </c>
      <c r="E109" s="3">
        <v>6</v>
      </c>
      <c r="F109" s="5" t="s">
        <v>1197</v>
      </c>
      <c r="G109" s="5" t="s">
        <v>1214</v>
      </c>
      <c r="H109" s="5" t="s">
        <v>460</v>
      </c>
      <c r="I109" s="7">
        <v>95</v>
      </c>
      <c r="J109" s="3">
        <v>20</v>
      </c>
      <c r="K109" s="3">
        <v>5</v>
      </c>
      <c r="L109" s="3">
        <v>1</v>
      </c>
      <c r="M109" s="3" t="s">
        <v>66</v>
      </c>
      <c r="N109" s="5">
        <v>0</v>
      </c>
      <c r="O109" s="9">
        <v>0</v>
      </c>
      <c r="P109" s="9" t="s">
        <v>1021</v>
      </c>
      <c r="Q109" s="3">
        <v>0</v>
      </c>
      <c r="R109" s="5">
        <v>0</v>
      </c>
      <c r="S109" s="5" t="s">
        <v>1227</v>
      </c>
      <c r="T109" s="5" t="s">
        <v>1225</v>
      </c>
      <c r="U109" s="5">
        <v>0</v>
      </c>
      <c r="V109" s="5">
        <v>200</v>
      </c>
      <c r="W109" s="23">
        <v>10033</v>
      </c>
      <c r="X109" s="24">
        <v>1954</v>
      </c>
    </row>
    <row r="110" spans="1:24" ht="16.5" customHeight="1" x14ac:dyDescent="0.15">
      <c r="A110" s="3">
        <v>1003307</v>
      </c>
      <c r="B110" s="5">
        <v>1003</v>
      </c>
      <c r="C110" s="5">
        <v>10033</v>
      </c>
      <c r="D110" s="3">
        <v>1</v>
      </c>
      <c r="E110" s="3">
        <v>7</v>
      </c>
      <c r="F110" s="5" t="s">
        <v>1197</v>
      </c>
      <c r="G110" s="5" t="s">
        <v>1214</v>
      </c>
      <c r="H110" s="5" t="s">
        <v>461</v>
      </c>
      <c r="I110" s="7">
        <v>144</v>
      </c>
      <c r="J110" s="3">
        <v>20</v>
      </c>
      <c r="K110" s="3">
        <v>5</v>
      </c>
      <c r="L110" s="3">
        <v>1</v>
      </c>
      <c r="M110" s="3" t="s">
        <v>66</v>
      </c>
      <c r="N110" s="5">
        <v>0</v>
      </c>
      <c r="O110" s="9">
        <v>0</v>
      </c>
      <c r="P110" s="9" t="s">
        <v>1022</v>
      </c>
      <c r="Q110" s="3">
        <v>0</v>
      </c>
      <c r="R110" s="5">
        <v>0</v>
      </c>
      <c r="S110" s="5" t="s">
        <v>1227</v>
      </c>
      <c r="T110" s="5" t="s">
        <v>1225</v>
      </c>
      <c r="U110" s="5">
        <v>0</v>
      </c>
      <c r="V110" s="5">
        <v>200</v>
      </c>
      <c r="W110" s="23">
        <v>10033</v>
      </c>
      <c r="X110" s="24">
        <v>4627</v>
      </c>
    </row>
    <row r="111" spans="1:24" ht="16.5" customHeight="1" x14ac:dyDescent="0.15">
      <c r="A111" s="3">
        <v>1003308</v>
      </c>
      <c r="B111" s="5">
        <v>1003</v>
      </c>
      <c r="C111" s="5">
        <v>10033</v>
      </c>
      <c r="D111" s="3">
        <v>1</v>
      </c>
      <c r="E111" s="3">
        <v>8</v>
      </c>
      <c r="F111" s="5" t="s">
        <v>1197</v>
      </c>
      <c r="G111" s="5" t="s">
        <v>1214</v>
      </c>
      <c r="H111" s="5" t="s">
        <v>462</v>
      </c>
      <c r="I111" s="7">
        <v>208</v>
      </c>
      <c r="J111" s="3">
        <v>20</v>
      </c>
      <c r="K111" s="3">
        <v>5</v>
      </c>
      <c r="L111" s="3">
        <v>1</v>
      </c>
      <c r="M111" s="3" t="s">
        <v>66</v>
      </c>
      <c r="N111" s="5">
        <v>0</v>
      </c>
      <c r="O111" s="9">
        <v>0</v>
      </c>
      <c r="P111" s="9" t="s">
        <v>1023</v>
      </c>
      <c r="Q111" s="3">
        <v>0</v>
      </c>
      <c r="R111" s="5">
        <v>0</v>
      </c>
      <c r="S111" s="5" t="s">
        <v>1227</v>
      </c>
      <c r="T111" s="5" t="s">
        <v>1225</v>
      </c>
      <c r="U111" s="5">
        <v>0</v>
      </c>
      <c r="V111" s="5">
        <v>200</v>
      </c>
      <c r="W111" s="23">
        <v>10033</v>
      </c>
      <c r="X111" s="24">
        <v>11233</v>
      </c>
    </row>
    <row r="112" spans="1:24" ht="16.5" customHeight="1" x14ac:dyDescent="0.15">
      <c r="A112" s="3">
        <v>1003309</v>
      </c>
      <c r="B112" s="5">
        <v>1003</v>
      </c>
      <c r="C112" s="5">
        <v>10033</v>
      </c>
      <c r="D112" s="3">
        <v>1</v>
      </c>
      <c r="E112" s="3">
        <v>9</v>
      </c>
      <c r="F112" s="5" t="s">
        <v>1197</v>
      </c>
      <c r="G112" s="5" t="s">
        <v>1214</v>
      </c>
      <c r="H112" s="5" t="s">
        <v>463</v>
      </c>
      <c r="I112" s="7">
        <v>289</v>
      </c>
      <c r="J112" s="3">
        <v>20</v>
      </c>
      <c r="K112" s="3">
        <v>5</v>
      </c>
      <c r="L112" s="3">
        <v>1</v>
      </c>
      <c r="M112" s="3" t="s">
        <v>66</v>
      </c>
      <c r="N112" s="5">
        <v>0</v>
      </c>
      <c r="O112" s="9">
        <v>0</v>
      </c>
      <c r="P112" s="9" t="s">
        <v>1024</v>
      </c>
      <c r="Q112" s="3">
        <v>0</v>
      </c>
      <c r="R112" s="5">
        <v>0</v>
      </c>
      <c r="S112" s="5" t="s">
        <v>1227</v>
      </c>
      <c r="T112" s="5" t="s">
        <v>1225</v>
      </c>
      <c r="U112" s="5">
        <v>0</v>
      </c>
      <c r="V112" s="5">
        <v>200</v>
      </c>
      <c r="W112" s="23">
        <v>10033</v>
      </c>
      <c r="X112" s="24">
        <v>27987</v>
      </c>
    </row>
    <row r="113" spans="1:24" ht="16.5" customHeight="1" x14ac:dyDescent="0.15">
      <c r="A113" s="3">
        <v>1003310</v>
      </c>
      <c r="B113" s="5">
        <v>1003</v>
      </c>
      <c r="C113" s="5">
        <v>10033</v>
      </c>
      <c r="D113" s="3">
        <v>1</v>
      </c>
      <c r="E113" s="3">
        <v>10</v>
      </c>
      <c r="F113" s="5" t="s">
        <v>1197</v>
      </c>
      <c r="G113" s="5" t="s">
        <v>1214</v>
      </c>
      <c r="H113" s="5" t="s">
        <v>464</v>
      </c>
      <c r="I113" s="7">
        <v>0</v>
      </c>
      <c r="J113" s="3">
        <v>20</v>
      </c>
      <c r="K113" s="3">
        <v>5</v>
      </c>
      <c r="L113" s="3">
        <v>1</v>
      </c>
      <c r="M113" s="3" t="s">
        <v>66</v>
      </c>
      <c r="N113" s="5">
        <v>0</v>
      </c>
      <c r="O113" s="9">
        <v>0</v>
      </c>
      <c r="P113" s="9" t="s">
        <v>1025</v>
      </c>
      <c r="Q113" s="3">
        <v>0</v>
      </c>
      <c r="R113" s="5">
        <v>0</v>
      </c>
      <c r="S113" s="5" t="s">
        <v>1227</v>
      </c>
      <c r="T113" s="5" t="s">
        <v>1225</v>
      </c>
      <c r="U113" s="5">
        <v>0</v>
      </c>
      <c r="V113" s="5">
        <v>200</v>
      </c>
      <c r="W113" s="23">
        <v>10033</v>
      </c>
      <c r="X113" s="24">
        <v>71676</v>
      </c>
    </row>
    <row r="114" spans="1:24" ht="16.5" customHeight="1" x14ac:dyDescent="0.15">
      <c r="A114" s="3">
        <v>1003401</v>
      </c>
      <c r="B114" s="5">
        <v>1003</v>
      </c>
      <c r="C114" s="5">
        <v>10034</v>
      </c>
      <c r="D114" s="3">
        <v>1</v>
      </c>
      <c r="E114" s="3">
        <v>1</v>
      </c>
      <c r="F114" s="5" t="s">
        <v>1197</v>
      </c>
      <c r="G114" s="5" t="s">
        <v>1215</v>
      </c>
      <c r="H114" s="5" t="s">
        <v>787</v>
      </c>
      <c r="I114" s="7">
        <v>5</v>
      </c>
      <c r="J114" s="3">
        <v>20</v>
      </c>
      <c r="K114" s="3">
        <v>15</v>
      </c>
      <c r="L114" s="3">
        <v>1</v>
      </c>
      <c r="M114" s="3" t="s">
        <v>66</v>
      </c>
      <c r="N114" s="5">
        <v>0</v>
      </c>
      <c r="O114" s="9">
        <v>0</v>
      </c>
      <c r="P114" s="9" t="s">
        <v>1026</v>
      </c>
      <c r="Q114" s="3">
        <v>0</v>
      </c>
      <c r="R114" s="5">
        <v>0</v>
      </c>
      <c r="S114" s="5" t="s">
        <v>1227</v>
      </c>
      <c r="T114" s="5" t="s">
        <v>1225</v>
      </c>
      <c r="U114" s="5">
        <v>0</v>
      </c>
      <c r="V114" s="5">
        <v>200</v>
      </c>
      <c r="W114" s="23">
        <v>10034</v>
      </c>
      <c r="X114" s="24">
        <v>45</v>
      </c>
    </row>
    <row r="115" spans="1:24" ht="16.5" customHeight="1" x14ac:dyDescent="0.15">
      <c r="A115" s="3">
        <v>1003402</v>
      </c>
      <c r="B115" s="5">
        <v>1003</v>
      </c>
      <c r="C115" s="5">
        <v>10034</v>
      </c>
      <c r="D115" s="3">
        <v>1</v>
      </c>
      <c r="E115" s="3">
        <v>2</v>
      </c>
      <c r="F115" s="5" t="s">
        <v>1197</v>
      </c>
      <c r="G115" s="5" t="s">
        <v>1215</v>
      </c>
      <c r="H115" s="5" t="s">
        <v>787</v>
      </c>
      <c r="I115" s="7">
        <v>9</v>
      </c>
      <c r="J115" s="3">
        <v>20</v>
      </c>
      <c r="K115" s="3">
        <v>15</v>
      </c>
      <c r="L115" s="3">
        <v>1</v>
      </c>
      <c r="M115" s="3" t="s">
        <v>66</v>
      </c>
      <c r="N115" s="5">
        <v>0</v>
      </c>
      <c r="O115" s="9">
        <v>0</v>
      </c>
      <c r="P115" s="9" t="s">
        <v>1027</v>
      </c>
      <c r="Q115" s="3">
        <v>0</v>
      </c>
      <c r="R115" s="5">
        <v>0</v>
      </c>
      <c r="S115" s="5" t="s">
        <v>1227</v>
      </c>
      <c r="T115" s="5" t="s">
        <v>1225</v>
      </c>
      <c r="U115" s="5">
        <v>0</v>
      </c>
      <c r="V115" s="5">
        <v>200</v>
      </c>
      <c r="W115" s="23">
        <v>10034</v>
      </c>
      <c r="X115" s="24">
        <v>100</v>
      </c>
    </row>
    <row r="116" spans="1:24" ht="16.5" customHeight="1" x14ac:dyDescent="0.15">
      <c r="A116" s="3">
        <v>1003403</v>
      </c>
      <c r="B116" s="5">
        <v>1003</v>
      </c>
      <c r="C116" s="5">
        <v>10034</v>
      </c>
      <c r="D116" s="3">
        <v>1</v>
      </c>
      <c r="E116" s="3">
        <v>3</v>
      </c>
      <c r="F116" s="5" t="s">
        <v>1197</v>
      </c>
      <c r="G116" s="5" t="s">
        <v>1215</v>
      </c>
      <c r="H116" s="5" t="s">
        <v>787</v>
      </c>
      <c r="I116" s="7">
        <v>18</v>
      </c>
      <c r="J116" s="3">
        <v>20</v>
      </c>
      <c r="K116" s="3">
        <v>15</v>
      </c>
      <c r="L116" s="3">
        <v>1</v>
      </c>
      <c r="M116" s="3" t="s">
        <v>66</v>
      </c>
      <c r="N116" s="5">
        <v>0</v>
      </c>
      <c r="O116" s="9">
        <v>0</v>
      </c>
      <c r="P116" s="9" t="s">
        <v>1028</v>
      </c>
      <c r="Q116" s="3">
        <v>0</v>
      </c>
      <c r="R116" s="5">
        <v>0</v>
      </c>
      <c r="S116" s="5" t="s">
        <v>1227</v>
      </c>
      <c r="T116" s="5" t="s">
        <v>1225</v>
      </c>
      <c r="U116" s="5">
        <v>0</v>
      </c>
      <c r="V116" s="5">
        <v>200</v>
      </c>
      <c r="W116" s="23">
        <v>10034</v>
      </c>
      <c r="X116" s="24">
        <v>217</v>
      </c>
    </row>
    <row r="117" spans="1:24" ht="16.5" customHeight="1" x14ac:dyDescent="0.15">
      <c r="A117" s="3">
        <v>1003404</v>
      </c>
      <c r="B117" s="5">
        <v>1003</v>
      </c>
      <c r="C117" s="5">
        <v>10034</v>
      </c>
      <c r="D117" s="3">
        <v>1</v>
      </c>
      <c r="E117" s="3">
        <v>4</v>
      </c>
      <c r="F117" s="5" t="s">
        <v>1197</v>
      </c>
      <c r="G117" s="5" t="s">
        <v>1215</v>
      </c>
      <c r="H117" s="5" t="s">
        <v>787</v>
      </c>
      <c r="I117" s="7">
        <v>34</v>
      </c>
      <c r="J117" s="3">
        <v>20</v>
      </c>
      <c r="K117" s="3">
        <v>15</v>
      </c>
      <c r="L117" s="3">
        <v>1</v>
      </c>
      <c r="M117" s="3" t="s">
        <v>66</v>
      </c>
      <c r="N117" s="5">
        <v>0</v>
      </c>
      <c r="O117" s="9">
        <v>0</v>
      </c>
      <c r="P117" s="9" t="s">
        <v>1029</v>
      </c>
      <c r="Q117" s="3">
        <v>0</v>
      </c>
      <c r="R117" s="5">
        <v>0</v>
      </c>
      <c r="S117" s="5" t="s">
        <v>1227</v>
      </c>
      <c r="T117" s="5" t="s">
        <v>1225</v>
      </c>
      <c r="U117" s="5">
        <v>0</v>
      </c>
      <c r="V117" s="5">
        <v>200</v>
      </c>
      <c r="W117" s="23">
        <v>10034</v>
      </c>
      <c r="X117" s="24">
        <v>483</v>
      </c>
    </row>
    <row r="118" spans="1:24" ht="15" customHeight="1" x14ac:dyDescent="0.15">
      <c r="A118" s="3">
        <v>1003405</v>
      </c>
      <c r="B118" s="5">
        <v>1003</v>
      </c>
      <c r="C118" s="5">
        <v>10034</v>
      </c>
      <c r="D118" s="3">
        <v>1</v>
      </c>
      <c r="E118" s="3">
        <v>5</v>
      </c>
      <c r="F118" s="5" t="s">
        <v>1197</v>
      </c>
      <c r="G118" s="5" t="s">
        <v>1215</v>
      </c>
      <c r="H118" s="5" t="s">
        <v>787</v>
      </c>
      <c r="I118" s="7">
        <v>59</v>
      </c>
      <c r="J118" s="3">
        <v>20</v>
      </c>
      <c r="K118" s="3">
        <v>15</v>
      </c>
      <c r="L118" s="3">
        <v>1</v>
      </c>
      <c r="M118" s="3" t="s">
        <v>66</v>
      </c>
      <c r="N118" s="5">
        <v>0</v>
      </c>
      <c r="O118" s="9">
        <v>0</v>
      </c>
      <c r="P118" s="9" t="s">
        <v>1030</v>
      </c>
      <c r="Q118" s="3">
        <v>0</v>
      </c>
      <c r="R118" s="5">
        <v>0</v>
      </c>
      <c r="S118" s="5" t="s">
        <v>1227</v>
      </c>
      <c r="T118" s="5" t="s">
        <v>1225</v>
      </c>
      <c r="U118" s="5">
        <v>0</v>
      </c>
      <c r="V118" s="5">
        <v>200</v>
      </c>
      <c r="W118" s="23">
        <v>10034</v>
      </c>
      <c r="X118" s="24">
        <v>1095</v>
      </c>
    </row>
    <row r="119" spans="1:24" ht="16.5" customHeight="1" x14ac:dyDescent="0.15">
      <c r="A119" s="3">
        <v>1003406</v>
      </c>
      <c r="B119" s="5">
        <v>1003</v>
      </c>
      <c r="C119" s="5">
        <v>10034</v>
      </c>
      <c r="D119" s="3">
        <v>1</v>
      </c>
      <c r="E119" s="3">
        <v>6</v>
      </c>
      <c r="F119" s="5" t="s">
        <v>1197</v>
      </c>
      <c r="G119" s="5" t="s">
        <v>1215</v>
      </c>
      <c r="H119" s="5" t="s">
        <v>787</v>
      </c>
      <c r="I119" s="7">
        <v>95</v>
      </c>
      <c r="J119" s="3">
        <v>20</v>
      </c>
      <c r="K119" s="3">
        <v>15</v>
      </c>
      <c r="L119" s="3">
        <v>1</v>
      </c>
      <c r="M119" s="3" t="s">
        <v>66</v>
      </c>
      <c r="N119" s="5">
        <v>0</v>
      </c>
      <c r="O119" s="9">
        <v>0</v>
      </c>
      <c r="P119" s="9" t="s">
        <v>1031</v>
      </c>
      <c r="Q119" s="3">
        <v>0</v>
      </c>
      <c r="R119" s="5">
        <v>0</v>
      </c>
      <c r="S119" s="5" t="s">
        <v>1227</v>
      </c>
      <c r="T119" s="5" t="s">
        <v>1225</v>
      </c>
      <c r="U119" s="5">
        <v>0</v>
      </c>
      <c r="V119" s="5">
        <v>200</v>
      </c>
      <c r="W119" s="23">
        <v>10034</v>
      </c>
      <c r="X119" s="24">
        <v>2539</v>
      </c>
    </row>
    <row r="120" spans="1:24" ht="16.5" customHeight="1" x14ac:dyDescent="0.15">
      <c r="A120" s="3">
        <v>1003407</v>
      </c>
      <c r="B120" s="5">
        <v>1003</v>
      </c>
      <c r="C120" s="5">
        <v>10034</v>
      </c>
      <c r="D120" s="3">
        <v>1</v>
      </c>
      <c r="E120" s="3">
        <v>7</v>
      </c>
      <c r="F120" s="5" t="s">
        <v>1197</v>
      </c>
      <c r="G120" s="5" t="s">
        <v>1215</v>
      </c>
      <c r="H120" s="5" t="s">
        <v>787</v>
      </c>
      <c r="I120" s="7">
        <v>144</v>
      </c>
      <c r="J120" s="3">
        <v>20</v>
      </c>
      <c r="K120" s="3">
        <v>15</v>
      </c>
      <c r="L120" s="3">
        <v>1</v>
      </c>
      <c r="M120" s="3" t="s">
        <v>66</v>
      </c>
      <c r="N120" s="5">
        <v>0</v>
      </c>
      <c r="O120" s="9">
        <v>0</v>
      </c>
      <c r="P120" s="9" t="s">
        <v>1032</v>
      </c>
      <c r="Q120" s="3">
        <v>0</v>
      </c>
      <c r="R120" s="5">
        <v>0</v>
      </c>
      <c r="S120" s="5" t="s">
        <v>1227</v>
      </c>
      <c r="T120" s="5" t="s">
        <v>1225</v>
      </c>
      <c r="U120" s="5">
        <v>0</v>
      </c>
      <c r="V120" s="5">
        <v>200</v>
      </c>
      <c r="W120" s="23">
        <v>10034</v>
      </c>
      <c r="X120" s="24">
        <v>6016</v>
      </c>
    </row>
    <row r="121" spans="1:24" ht="16.5" customHeight="1" x14ac:dyDescent="0.15">
      <c r="A121" s="3">
        <v>1003408</v>
      </c>
      <c r="B121" s="5">
        <v>1003</v>
      </c>
      <c r="C121" s="5">
        <v>10034</v>
      </c>
      <c r="D121" s="3">
        <v>1</v>
      </c>
      <c r="E121" s="3">
        <v>8</v>
      </c>
      <c r="F121" s="5" t="s">
        <v>1197</v>
      </c>
      <c r="G121" s="5" t="s">
        <v>1215</v>
      </c>
      <c r="H121" s="5" t="s">
        <v>787</v>
      </c>
      <c r="I121" s="7">
        <v>208</v>
      </c>
      <c r="J121" s="3">
        <v>20</v>
      </c>
      <c r="K121" s="3">
        <v>15</v>
      </c>
      <c r="L121" s="3">
        <v>1</v>
      </c>
      <c r="M121" s="3" t="s">
        <v>66</v>
      </c>
      <c r="N121" s="5">
        <v>0</v>
      </c>
      <c r="O121" s="9">
        <v>0</v>
      </c>
      <c r="P121" s="9" t="s">
        <v>1033</v>
      </c>
      <c r="Q121" s="3">
        <v>0</v>
      </c>
      <c r="R121" s="5">
        <v>0</v>
      </c>
      <c r="S121" s="5" t="s">
        <v>1227</v>
      </c>
      <c r="T121" s="5" t="s">
        <v>1225</v>
      </c>
      <c r="U121" s="5">
        <v>0</v>
      </c>
      <c r="V121" s="5">
        <v>200</v>
      </c>
      <c r="W121" s="23">
        <v>10034</v>
      </c>
      <c r="X121" s="24">
        <v>14602</v>
      </c>
    </row>
    <row r="122" spans="1:24" ht="16.5" customHeight="1" x14ac:dyDescent="0.15">
      <c r="A122" s="3">
        <v>1003409</v>
      </c>
      <c r="B122" s="5">
        <v>1003</v>
      </c>
      <c r="C122" s="5">
        <v>10034</v>
      </c>
      <c r="D122" s="3">
        <v>1</v>
      </c>
      <c r="E122" s="3">
        <v>9</v>
      </c>
      <c r="F122" s="5" t="s">
        <v>1197</v>
      </c>
      <c r="G122" s="5" t="s">
        <v>1215</v>
      </c>
      <c r="H122" s="5" t="s">
        <v>787</v>
      </c>
      <c r="I122" s="7">
        <v>289</v>
      </c>
      <c r="J122" s="3">
        <v>20</v>
      </c>
      <c r="K122" s="3">
        <v>15</v>
      </c>
      <c r="L122" s="3">
        <v>1</v>
      </c>
      <c r="M122" s="3" t="s">
        <v>66</v>
      </c>
      <c r="N122" s="5">
        <v>0</v>
      </c>
      <c r="O122" s="9">
        <v>0</v>
      </c>
      <c r="P122" s="9" t="s">
        <v>1034</v>
      </c>
      <c r="Q122" s="3">
        <v>0</v>
      </c>
      <c r="R122" s="5">
        <v>0</v>
      </c>
      <c r="S122" s="5" t="s">
        <v>1227</v>
      </c>
      <c r="T122" s="5" t="s">
        <v>1225</v>
      </c>
      <c r="U122" s="5">
        <v>0</v>
      </c>
      <c r="V122" s="5">
        <v>200</v>
      </c>
      <c r="W122" s="23">
        <v>10034</v>
      </c>
      <c r="X122" s="24">
        <v>36382</v>
      </c>
    </row>
    <row r="123" spans="1:24" ht="16.5" customHeight="1" x14ac:dyDescent="0.15">
      <c r="A123" s="3">
        <v>1003410</v>
      </c>
      <c r="B123" s="5">
        <v>1003</v>
      </c>
      <c r="C123" s="5">
        <v>10034</v>
      </c>
      <c r="D123" s="3">
        <v>1</v>
      </c>
      <c r="E123" s="3">
        <v>10</v>
      </c>
      <c r="F123" s="5" t="s">
        <v>1197</v>
      </c>
      <c r="G123" s="5" t="s">
        <v>1215</v>
      </c>
      <c r="H123" s="5" t="s">
        <v>787</v>
      </c>
      <c r="I123" s="7">
        <v>0</v>
      </c>
      <c r="J123" s="3">
        <v>20</v>
      </c>
      <c r="K123" s="3">
        <v>15</v>
      </c>
      <c r="L123" s="3">
        <v>1</v>
      </c>
      <c r="M123" s="3" t="s">
        <v>66</v>
      </c>
      <c r="N123" s="5">
        <v>0</v>
      </c>
      <c r="O123" s="9">
        <v>0</v>
      </c>
      <c r="P123" s="9" t="s">
        <v>1035</v>
      </c>
      <c r="Q123" s="3">
        <v>0</v>
      </c>
      <c r="R123" s="5">
        <v>0</v>
      </c>
      <c r="S123" s="5" t="s">
        <v>1227</v>
      </c>
      <c r="T123" s="5" t="s">
        <v>1225</v>
      </c>
      <c r="U123" s="5">
        <v>0</v>
      </c>
      <c r="V123" s="5">
        <v>200</v>
      </c>
      <c r="W123" s="23">
        <v>10034</v>
      </c>
      <c r="X123" s="24">
        <v>93177</v>
      </c>
    </row>
    <row r="124" spans="1:24" ht="16.5" customHeight="1" x14ac:dyDescent="0.15">
      <c r="A124" s="3">
        <v>1004101</v>
      </c>
      <c r="B124" s="5">
        <v>1004</v>
      </c>
      <c r="C124" s="5">
        <v>10041</v>
      </c>
      <c r="D124" s="3">
        <v>1</v>
      </c>
      <c r="E124" s="3">
        <v>1</v>
      </c>
      <c r="F124" s="5" t="s">
        <v>1207</v>
      </c>
      <c r="G124" s="5" t="s">
        <v>1218</v>
      </c>
      <c r="H124" s="5" t="s">
        <v>788</v>
      </c>
      <c r="I124" s="7">
        <v>5</v>
      </c>
      <c r="J124" s="3">
        <v>30</v>
      </c>
      <c r="K124" s="3">
        <v>0</v>
      </c>
      <c r="L124" s="3">
        <v>5000</v>
      </c>
      <c r="M124" s="3">
        <v>15</v>
      </c>
      <c r="N124" s="5">
        <v>0</v>
      </c>
      <c r="O124" s="9">
        <v>0</v>
      </c>
      <c r="P124" s="9" t="s">
        <v>664</v>
      </c>
      <c r="Q124" s="3">
        <v>0</v>
      </c>
      <c r="R124" s="5">
        <v>0</v>
      </c>
      <c r="S124" s="5" t="s">
        <v>1227</v>
      </c>
      <c r="T124" s="5" t="s">
        <v>1226</v>
      </c>
      <c r="U124" s="5">
        <v>0</v>
      </c>
      <c r="V124" s="5">
        <v>200</v>
      </c>
      <c r="W124" s="23">
        <v>10041</v>
      </c>
      <c r="X124" s="24">
        <v>33</v>
      </c>
    </row>
    <row r="125" spans="1:24" ht="16.5" customHeight="1" x14ac:dyDescent="0.15">
      <c r="A125" s="3">
        <v>1004102</v>
      </c>
      <c r="B125" s="5">
        <v>1004</v>
      </c>
      <c r="C125" s="5">
        <v>10041</v>
      </c>
      <c r="D125" s="3">
        <v>1</v>
      </c>
      <c r="E125" s="3">
        <v>2</v>
      </c>
      <c r="F125" s="5" t="s">
        <v>1207</v>
      </c>
      <c r="G125" s="5" t="s">
        <v>1218</v>
      </c>
      <c r="H125" s="5" t="s">
        <v>789</v>
      </c>
      <c r="I125" s="7">
        <v>9</v>
      </c>
      <c r="J125" s="3">
        <v>30</v>
      </c>
      <c r="K125" s="3">
        <v>0</v>
      </c>
      <c r="L125" s="3">
        <v>5000</v>
      </c>
      <c r="M125" s="3">
        <v>15</v>
      </c>
      <c r="N125" s="5">
        <v>0</v>
      </c>
      <c r="O125" s="9">
        <v>0</v>
      </c>
      <c r="P125" s="9" t="s">
        <v>665</v>
      </c>
      <c r="Q125" s="3">
        <v>0</v>
      </c>
      <c r="R125" s="5">
        <v>0</v>
      </c>
      <c r="S125" s="5" t="s">
        <v>1227</v>
      </c>
      <c r="T125" s="5" t="s">
        <v>1226</v>
      </c>
      <c r="U125" s="5">
        <v>0</v>
      </c>
      <c r="V125" s="5">
        <v>200</v>
      </c>
      <c r="W125" s="23">
        <v>10041</v>
      </c>
      <c r="X125" s="24">
        <v>69</v>
      </c>
    </row>
    <row r="126" spans="1:24" ht="16.5" customHeight="1" x14ac:dyDescent="0.15">
      <c r="A126" s="3">
        <v>1004103</v>
      </c>
      <c r="B126" s="5">
        <v>1004</v>
      </c>
      <c r="C126" s="5">
        <v>10041</v>
      </c>
      <c r="D126" s="3">
        <v>1</v>
      </c>
      <c r="E126" s="3">
        <v>3</v>
      </c>
      <c r="F126" s="5" t="s">
        <v>1207</v>
      </c>
      <c r="G126" s="5" t="s">
        <v>1218</v>
      </c>
      <c r="H126" s="5" t="s">
        <v>790</v>
      </c>
      <c r="I126" s="7">
        <v>18</v>
      </c>
      <c r="J126" s="3">
        <v>30</v>
      </c>
      <c r="K126" s="3">
        <v>0</v>
      </c>
      <c r="L126" s="3">
        <v>5000</v>
      </c>
      <c r="M126" s="3">
        <v>15</v>
      </c>
      <c r="N126" s="5">
        <v>0</v>
      </c>
      <c r="O126" s="9">
        <v>0</v>
      </c>
      <c r="P126" s="9" t="s">
        <v>666</v>
      </c>
      <c r="Q126" s="3">
        <v>0</v>
      </c>
      <c r="R126" s="5">
        <v>0</v>
      </c>
      <c r="S126" s="5" t="s">
        <v>1227</v>
      </c>
      <c r="T126" s="5" t="s">
        <v>1226</v>
      </c>
      <c r="U126" s="5">
        <v>0</v>
      </c>
      <c r="V126" s="5">
        <v>200</v>
      </c>
      <c r="W126" s="23">
        <v>10041</v>
      </c>
      <c r="X126" s="24">
        <v>150</v>
      </c>
    </row>
    <row r="127" spans="1:24" ht="16.5" customHeight="1" x14ac:dyDescent="0.15">
      <c r="A127" s="3">
        <v>1004104</v>
      </c>
      <c r="B127" s="5">
        <v>1004</v>
      </c>
      <c r="C127" s="5">
        <v>10041</v>
      </c>
      <c r="D127" s="3">
        <v>1</v>
      </c>
      <c r="E127" s="3">
        <v>4</v>
      </c>
      <c r="F127" s="5" t="s">
        <v>1207</v>
      </c>
      <c r="G127" s="5" t="s">
        <v>1218</v>
      </c>
      <c r="H127" s="5" t="s">
        <v>791</v>
      </c>
      <c r="I127" s="7">
        <v>34</v>
      </c>
      <c r="J127" s="3">
        <v>30</v>
      </c>
      <c r="K127" s="3">
        <v>0</v>
      </c>
      <c r="L127" s="3">
        <v>5000</v>
      </c>
      <c r="M127" s="3">
        <v>15</v>
      </c>
      <c r="N127" s="5">
        <v>0</v>
      </c>
      <c r="O127" s="9">
        <v>0</v>
      </c>
      <c r="P127" s="9" t="s">
        <v>667</v>
      </c>
      <c r="Q127" s="3">
        <v>0</v>
      </c>
      <c r="R127" s="5">
        <v>0</v>
      </c>
      <c r="S127" s="5" t="s">
        <v>1227</v>
      </c>
      <c r="T127" s="5" t="s">
        <v>1226</v>
      </c>
      <c r="U127" s="5">
        <v>0</v>
      </c>
      <c r="V127" s="5">
        <v>200</v>
      </c>
      <c r="W127" s="23">
        <v>10041</v>
      </c>
      <c r="X127" s="24">
        <v>333</v>
      </c>
    </row>
    <row r="128" spans="1:24" ht="16.5" customHeight="1" x14ac:dyDescent="0.15">
      <c r="A128" s="3">
        <v>1004105</v>
      </c>
      <c r="B128" s="5">
        <v>1004</v>
      </c>
      <c r="C128" s="5">
        <v>10041</v>
      </c>
      <c r="D128" s="3">
        <v>1</v>
      </c>
      <c r="E128" s="3">
        <v>5</v>
      </c>
      <c r="F128" s="5" t="s">
        <v>1207</v>
      </c>
      <c r="G128" s="5" t="s">
        <v>1218</v>
      </c>
      <c r="H128" s="5" t="s">
        <v>792</v>
      </c>
      <c r="I128" s="7">
        <v>59</v>
      </c>
      <c r="J128" s="3">
        <v>30</v>
      </c>
      <c r="K128" s="3">
        <v>0</v>
      </c>
      <c r="L128" s="3">
        <v>5000</v>
      </c>
      <c r="M128" s="3">
        <v>15</v>
      </c>
      <c r="N128" s="5">
        <v>0</v>
      </c>
      <c r="O128" s="9">
        <v>0</v>
      </c>
      <c r="P128" s="9" t="s">
        <v>668</v>
      </c>
      <c r="Q128" s="3">
        <v>0</v>
      </c>
      <c r="R128" s="5">
        <v>0</v>
      </c>
      <c r="S128" s="5" t="s">
        <v>1227</v>
      </c>
      <c r="T128" s="5" t="s">
        <v>1226</v>
      </c>
      <c r="U128" s="5">
        <v>0</v>
      </c>
      <c r="V128" s="5">
        <v>200</v>
      </c>
      <c r="W128" s="23">
        <v>10041</v>
      </c>
      <c r="X128" s="24">
        <v>751</v>
      </c>
    </row>
    <row r="129" spans="1:24" ht="16.5" customHeight="1" x14ac:dyDescent="0.15">
      <c r="A129" s="3">
        <v>1004106</v>
      </c>
      <c r="B129" s="5">
        <v>1004</v>
      </c>
      <c r="C129" s="5">
        <v>10041</v>
      </c>
      <c r="D129" s="3">
        <v>1</v>
      </c>
      <c r="E129" s="3">
        <v>6</v>
      </c>
      <c r="F129" s="5" t="s">
        <v>1207</v>
      </c>
      <c r="G129" s="5" t="s">
        <v>1218</v>
      </c>
      <c r="H129" s="5" t="s">
        <v>793</v>
      </c>
      <c r="I129" s="7">
        <v>95</v>
      </c>
      <c r="J129" s="3">
        <v>30</v>
      </c>
      <c r="K129" s="3">
        <v>0</v>
      </c>
      <c r="L129" s="3">
        <v>5000</v>
      </c>
      <c r="M129" s="3">
        <v>15</v>
      </c>
      <c r="N129" s="5">
        <v>0</v>
      </c>
      <c r="O129" s="9">
        <v>0</v>
      </c>
      <c r="P129" s="9" t="s">
        <v>669</v>
      </c>
      <c r="Q129" s="3">
        <v>0</v>
      </c>
      <c r="R129" s="5">
        <v>0</v>
      </c>
      <c r="S129" s="5" t="s">
        <v>1227</v>
      </c>
      <c r="T129" s="5" t="s">
        <v>1226</v>
      </c>
      <c r="U129" s="5">
        <v>0</v>
      </c>
      <c r="V129" s="5">
        <v>200</v>
      </c>
      <c r="W129" s="23">
        <v>10041</v>
      </c>
      <c r="X129" s="24">
        <v>1737</v>
      </c>
    </row>
    <row r="130" spans="1:24" ht="16.5" customHeight="1" x14ac:dyDescent="0.15">
      <c r="A130" s="3">
        <v>1004107</v>
      </c>
      <c r="B130" s="5">
        <v>1004</v>
      </c>
      <c r="C130" s="5">
        <v>10041</v>
      </c>
      <c r="D130" s="3">
        <v>1</v>
      </c>
      <c r="E130" s="3">
        <v>7</v>
      </c>
      <c r="F130" s="5" t="s">
        <v>1207</v>
      </c>
      <c r="G130" s="5" t="s">
        <v>1218</v>
      </c>
      <c r="H130" s="5" t="s">
        <v>794</v>
      </c>
      <c r="I130" s="7">
        <v>144</v>
      </c>
      <c r="J130" s="3">
        <v>30</v>
      </c>
      <c r="K130" s="3">
        <v>0</v>
      </c>
      <c r="L130" s="3">
        <v>5000</v>
      </c>
      <c r="M130" s="3">
        <v>15</v>
      </c>
      <c r="N130" s="5">
        <v>0</v>
      </c>
      <c r="O130" s="9">
        <v>0</v>
      </c>
      <c r="P130" s="9" t="s">
        <v>670</v>
      </c>
      <c r="Q130" s="3">
        <v>0</v>
      </c>
      <c r="R130" s="5">
        <v>0</v>
      </c>
      <c r="S130" s="5" t="s">
        <v>1227</v>
      </c>
      <c r="T130" s="5" t="s">
        <v>1226</v>
      </c>
      <c r="U130" s="5">
        <v>0</v>
      </c>
      <c r="V130" s="5">
        <v>200</v>
      </c>
      <c r="W130" s="23">
        <v>10041</v>
      </c>
      <c r="X130" s="24">
        <v>4110</v>
      </c>
    </row>
    <row r="131" spans="1:24" ht="16.5" customHeight="1" x14ac:dyDescent="0.15">
      <c r="A131" s="3">
        <v>1004108</v>
      </c>
      <c r="B131" s="5">
        <v>1004</v>
      </c>
      <c r="C131" s="5">
        <v>10041</v>
      </c>
      <c r="D131" s="3">
        <v>1</v>
      </c>
      <c r="E131" s="3">
        <v>8</v>
      </c>
      <c r="F131" s="5" t="s">
        <v>1207</v>
      </c>
      <c r="G131" s="5" t="s">
        <v>1218</v>
      </c>
      <c r="H131" s="5" t="s">
        <v>795</v>
      </c>
      <c r="I131" s="7">
        <v>208</v>
      </c>
      <c r="J131" s="3">
        <v>30</v>
      </c>
      <c r="K131" s="3">
        <v>0</v>
      </c>
      <c r="L131" s="3">
        <v>5000</v>
      </c>
      <c r="M131" s="3">
        <v>15</v>
      </c>
      <c r="N131" s="5">
        <v>0</v>
      </c>
      <c r="O131" s="9">
        <v>0</v>
      </c>
      <c r="P131" s="9" t="s">
        <v>671</v>
      </c>
      <c r="Q131" s="3">
        <v>0</v>
      </c>
      <c r="R131" s="5">
        <v>0</v>
      </c>
      <c r="S131" s="5" t="s">
        <v>1227</v>
      </c>
      <c r="T131" s="5" t="s">
        <v>1226</v>
      </c>
      <c r="U131" s="5">
        <v>0</v>
      </c>
      <c r="V131" s="5">
        <v>200</v>
      </c>
      <c r="W131" s="23">
        <v>10041</v>
      </c>
      <c r="X131" s="24">
        <v>9972</v>
      </c>
    </row>
    <row r="132" spans="1:24" ht="16.5" customHeight="1" x14ac:dyDescent="0.15">
      <c r="A132" s="3">
        <v>1004109</v>
      </c>
      <c r="B132" s="5">
        <v>1004</v>
      </c>
      <c r="C132" s="5">
        <v>10041</v>
      </c>
      <c r="D132" s="3">
        <v>1</v>
      </c>
      <c r="E132" s="3">
        <v>9</v>
      </c>
      <c r="F132" s="5" t="s">
        <v>1207</v>
      </c>
      <c r="G132" s="5" t="s">
        <v>1218</v>
      </c>
      <c r="H132" s="5" t="s">
        <v>796</v>
      </c>
      <c r="I132" s="7">
        <v>289</v>
      </c>
      <c r="J132" s="3">
        <v>30</v>
      </c>
      <c r="K132" s="3">
        <v>0</v>
      </c>
      <c r="L132" s="3">
        <v>5000</v>
      </c>
      <c r="M132" s="3">
        <v>15</v>
      </c>
      <c r="N132" s="5">
        <v>0</v>
      </c>
      <c r="O132" s="9">
        <v>0</v>
      </c>
      <c r="P132" s="9" t="s">
        <v>672</v>
      </c>
      <c r="Q132" s="3">
        <v>0</v>
      </c>
      <c r="R132" s="5">
        <v>0</v>
      </c>
      <c r="S132" s="5" t="s">
        <v>1227</v>
      </c>
      <c r="T132" s="5" t="s">
        <v>1226</v>
      </c>
      <c r="U132" s="5">
        <v>0</v>
      </c>
      <c r="V132" s="5">
        <v>200</v>
      </c>
      <c r="W132" s="23">
        <v>10041</v>
      </c>
      <c r="X132" s="24">
        <v>24841</v>
      </c>
    </row>
    <row r="133" spans="1:24" ht="16.5" customHeight="1" x14ac:dyDescent="0.15">
      <c r="A133" s="3">
        <v>1004110</v>
      </c>
      <c r="B133" s="5">
        <v>1004</v>
      </c>
      <c r="C133" s="5">
        <v>10041</v>
      </c>
      <c r="D133" s="3">
        <v>1</v>
      </c>
      <c r="E133" s="3">
        <v>10</v>
      </c>
      <c r="F133" s="5" t="s">
        <v>1207</v>
      </c>
      <c r="G133" s="5" t="s">
        <v>1218</v>
      </c>
      <c r="H133" s="5" t="s">
        <v>797</v>
      </c>
      <c r="I133" s="7">
        <v>0</v>
      </c>
      <c r="J133" s="3">
        <v>30</v>
      </c>
      <c r="K133" s="3">
        <v>0</v>
      </c>
      <c r="L133" s="3">
        <v>5000</v>
      </c>
      <c r="M133" s="3">
        <v>15</v>
      </c>
      <c r="N133" s="5">
        <v>0</v>
      </c>
      <c r="O133" s="9">
        <v>0</v>
      </c>
      <c r="P133" s="9" t="s">
        <v>673</v>
      </c>
      <c r="Q133" s="3">
        <v>0</v>
      </c>
      <c r="R133" s="5">
        <v>0</v>
      </c>
      <c r="S133" s="5" t="s">
        <v>1227</v>
      </c>
      <c r="T133" s="5" t="s">
        <v>1226</v>
      </c>
      <c r="U133" s="5">
        <v>0</v>
      </c>
      <c r="V133" s="5">
        <v>200</v>
      </c>
      <c r="W133" s="23">
        <v>10041</v>
      </c>
      <c r="X133" s="24">
        <v>63618</v>
      </c>
    </row>
    <row r="134" spans="1:24" ht="16.5" customHeight="1" x14ac:dyDescent="0.15">
      <c r="A134" s="3">
        <v>1004201</v>
      </c>
      <c r="B134" s="5">
        <v>1004</v>
      </c>
      <c r="C134" s="5">
        <v>10042</v>
      </c>
      <c r="D134" s="3">
        <v>1</v>
      </c>
      <c r="E134" s="3">
        <v>1</v>
      </c>
      <c r="F134" s="5" t="s">
        <v>1207</v>
      </c>
      <c r="G134" s="5" t="s">
        <v>1219</v>
      </c>
      <c r="H134" s="5" t="s">
        <v>798</v>
      </c>
      <c r="I134" s="7">
        <v>5</v>
      </c>
      <c r="J134" s="3">
        <v>30</v>
      </c>
      <c r="K134" s="3">
        <v>1</v>
      </c>
      <c r="L134" s="3">
        <v>5000</v>
      </c>
      <c r="M134" s="3">
        <v>15</v>
      </c>
      <c r="N134" s="5">
        <v>0</v>
      </c>
      <c r="O134" s="9">
        <v>0</v>
      </c>
      <c r="P134" s="9" t="s">
        <v>1036</v>
      </c>
      <c r="Q134" s="3">
        <v>0</v>
      </c>
      <c r="R134" s="5">
        <v>0</v>
      </c>
      <c r="S134" s="5" t="s">
        <v>1227</v>
      </c>
      <c r="T134" s="5" t="s">
        <v>1226</v>
      </c>
      <c r="U134" s="5">
        <v>0</v>
      </c>
      <c r="V134" s="5">
        <v>200</v>
      </c>
      <c r="W134" s="23">
        <v>10042</v>
      </c>
      <c r="X134" s="24">
        <v>42</v>
      </c>
    </row>
    <row r="135" spans="1:24" ht="16.5" customHeight="1" x14ac:dyDescent="0.15">
      <c r="A135" s="3">
        <v>1004202</v>
      </c>
      <c r="B135" s="5">
        <v>1004</v>
      </c>
      <c r="C135" s="5">
        <v>10042</v>
      </c>
      <c r="D135" s="3">
        <v>1</v>
      </c>
      <c r="E135" s="3">
        <v>2</v>
      </c>
      <c r="F135" s="5" t="s">
        <v>1207</v>
      </c>
      <c r="G135" s="5" t="s">
        <v>1219</v>
      </c>
      <c r="H135" s="5" t="s">
        <v>799</v>
      </c>
      <c r="I135" s="7">
        <v>9</v>
      </c>
      <c r="J135" s="3">
        <v>30</v>
      </c>
      <c r="K135" s="3">
        <v>1</v>
      </c>
      <c r="L135" s="3">
        <v>5000</v>
      </c>
      <c r="M135" s="3">
        <v>15</v>
      </c>
      <c r="N135" s="5">
        <v>0</v>
      </c>
      <c r="O135" s="9">
        <v>0</v>
      </c>
      <c r="P135" s="9" t="s">
        <v>1037</v>
      </c>
      <c r="Q135" s="3">
        <v>0</v>
      </c>
      <c r="R135" s="5">
        <v>0</v>
      </c>
      <c r="S135" s="5" t="s">
        <v>1227</v>
      </c>
      <c r="T135" s="5" t="s">
        <v>1226</v>
      </c>
      <c r="U135" s="5">
        <v>0</v>
      </c>
      <c r="V135" s="5">
        <v>200</v>
      </c>
      <c r="W135" s="23">
        <v>10042</v>
      </c>
      <c r="X135" s="24">
        <v>90</v>
      </c>
    </row>
    <row r="136" spans="1:24" ht="16.5" customHeight="1" x14ac:dyDescent="0.15">
      <c r="A136" s="3">
        <v>1004203</v>
      </c>
      <c r="B136" s="5">
        <v>1004</v>
      </c>
      <c r="C136" s="5">
        <v>10042</v>
      </c>
      <c r="D136" s="3">
        <v>1</v>
      </c>
      <c r="E136" s="3">
        <v>3</v>
      </c>
      <c r="F136" s="5" t="s">
        <v>1207</v>
      </c>
      <c r="G136" s="5" t="s">
        <v>1219</v>
      </c>
      <c r="H136" s="5" t="s">
        <v>800</v>
      </c>
      <c r="I136" s="7">
        <v>18</v>
      </c>
      <c r="J136" s="3">
        <v>30</v>
      </c>
      <c r="K136" s="3">
        <v>1</v>
      </c>
      <c r="L136" s="3">
        <v>5000</v>
      </c>
      <c r="M136" s="3">
        <v>15</v>
      </c>
      <c r="N136" s="5">
        <v>0</v>
      </c>
      <c r="O136" s="9">
        <v>0</v>
      </c>
      <c r="P136" s="9" t="s">
        <v>1038</v>
      </c>
      <c r="Q136" s="3">
        <v>0</v>
      </c>
      <c r="R136" s="5">
        <v>0</v>
      </c>
      <c r="S136" s="5" t="s">
        <v>1227</v>
      </c>
      <c r="T136" s="5" t="s">
        <v>1226</v>
      </c>
      <c r="U136" s="5">
        <v>0</v>
      </c>
      <c r="V136" s="5">
        <v>200</v>
      </c>
      <c r="W136" s="23">
        <v>10042</v>
      </c>
      <c r="X136" s="24">
        <v>195</v>
      </c>
    </row>
    <row r="137" spans="1:24" ht="16.5" customHeight="1" x14ac:dyDescent="0.15">
      <c r="A137" s="3">
        <v>1004204</v>
      </c>
      <c r="B137" s="5">
        <v>1004</v>
      </c>
      <c r="C137" s="5">
        <v>10042</v>
      </c>
      <c r="D137" s="3">
        <v>1</v>
      </c>
      <c r="E137" s="3">
        <v>4</v>
      </c>
      <c r="F137" s="5" t="s">
        <v>1207</v>
      </c>
      <c r="G137" s="5" t="s">
        <v>1219</v>
      </c>
      <c r="H137" s="5" t="s">
        <v>801</v>
      </c>
      <c r="I137" s="7">
        <v>34</v>
      </c>
      <c r="J137" s="3">
        <v>30</v>
      </c>
      <c r="K137" s="3">
        <v>1</v>
      </c>
      <c r="L137" s="3">
        <v>5000</v>
      </c>
      <c r="M137" s="3">
        <v>15</v>
      </c>
      <c r="N137" s="5">
        <v>0</v>
      </c>
      <c r="O137" s="9">
        <v>0</v>
      </c>
      <c r="P137" s="9" t="s">
        <v>1039</v>
      </c>
      <c r="Q137" s="3">
        <v>0</v>
      </c>
      <c r="R137" s="5">
        <v>0</v>
      </c>
      <c r="S137" s="5" t="s">
        <v>1227</v>
      </c>
      <c r="T137" s="5" t="s">
        <v>1226</v>
      </c>
      <c r="U137" s="5">
        <v>0</v>
      </c>
      <c r="V137" s="5">
        <v>200</v>
      </c>
      <c r="W137" s="23">
        <v>10042</v>
      </c>
      <c r="X137" s="24">
        <v>432</v>
      </c>
    </row>
    <row r="138" spans="1:24" ht="16.5" customHeight="1" x14ac:dyDescent="0.15">
      <c r="A138" s="3">
        <v>1004205</v>
      </c>
      <c r="B138" s="5">
        <v>1004</v>
      </c>
      <c r="C138" s="5">
        <v>10042</v>
      </c>
      <c r="D138" s="3">
        <v>1</v>
      </c>
      <c r="E138" s="3">
        <v>5</v>
      </c>
      <c r="F138" s="5" t="s">
        <v>1207</v>
      </c>
      <c r="G138" s="5" t="s">
        <v>1219</v>
      </c>
      <c r="H138" s="5" t="s">
        <v>802</v>
      </c>
      <c r="I138" s="7">
        <v>59</v>
      </c>
      <c r="J138" s="3">
        <v>30</v>
      </c>
      <c r="K138" s="3">
        <v>1</v>
      </c>
      <c r="L138" s="3">
        <v>5000</v>
      </c>
      <c r="M138" s="3">
        <v>15</v>
      </c>
      <c r="N138" s="5">
        <v>0</v>
      </c>
      <c r="O138" s="9">
        <v>0</v>
      </c>
      <c r="P138" s="9" t="s">
        <v>1040</v>
      </c>
      <c r="Q138" s="3">
        <v>0</v>
      </c>
      <c r="R138" s="5">
        <v>0</v>
      </c>
      <c r="S138" s="5" t="s">
        <v>1227</v>
      </c>
      <c r="T138" s="5" t="s">
        <v>1226</v>
      </c>
      <c r="U138" s="5">
        <v>0</v>
      </c>
      <c r="V138" s="5">
        <v>200</v>
      </c>
      <c r="W138" s="23">
        <v>10042</v>
      </c>
      <c r="X138" s="24">
        <v>973</v>
      </c>
    </row>
    <row r="139" spans="1:24" ht="16.5" customHeight="1" x14ac:dyDescent="0.15">
      <c r="A139" s="3">
        <v>1004206</v>
      </c>
      <c r="B139" s="5">
        <v>1004</v>
      </c>
      <c r="C139" s="5">
        <v>10042</v>
      </c>
      <c r="D139" s="3">
        <v>1</v>
      </c>
      <c r="E139" s="3">
        <v>6</v>
      </c>
      <c r="F139" s="5" t="s">
        <v>1207</v>
      </c>
      <c r="G139" s="5" t="s">
        <v>1219</v>
      </c>
      <c r="H139" s="5" t="s">
        <v>803</v>
      </c>
      <c r="I139" s="7">
        <v>95</v>
      </c>
      <c r="J139" s="3">
        <v>30</v>
      </c>
      <c r="K139" s="3">
        <v>1</v>
      </c>
      <c r="L139" s="3">
        <v>5000</v>
      </c>
      <c r="M139" s="3">
        <v>15</v>
      </c>
      <c r="N139" s="5">
        <v>0</v>
      </c>
      <c r="O139" s="9">
        <v>0</v>
      </c>
      <c r="P139" s="9" t="s">
        <v>1041</v>
      </c>
      <c r="Q139" s="3">
        <v>0</v>
      </c>
      <c r="R139" s="5">
        <v>0</v>
      </c>
      <c r="S139" s="5" t="s">
        <v>1227</v>
      </c>
      <c r="T139" s="5" t="s">
        <v>1226</v>
      </c>
      <c r="U139" s="5">
        <v>0</v>
      </c>
      <c r="V139" s="5">
        <v>200</v>
      </c>
      <c r="W139" s="23">
        <v>10042</v>
      </c>
      <c r="X139" s="24">
        <v>2256</v>
      </c>
    </row>
    <row r="140" spans="1:24" ht="16.5" customHeight="1" x14ac:dyDescent="0.15">
      <c r="A140" s="3">
        <v>1004207</v>
      </c>
      <c r="B140" s="5">
        <v>1004</v>
      </c>
      <c r="C140" s="5">
        <v>10042</v>
      </c>
      <c r="D140" s="3">
        <v>1</v>
      </c>
      <c r="E140" s="3">
        <v>7</v>
      </c>
      <c r="F140" s="5" t="s">
        <v>1207</v>
      </c>
      <c r="G140" s="5" t="s">
        <v>1219</v>
      </c>
      <c r="H140" s="5" t="s">
        <v>804</v>
      </c>
      <c r="I140" s="7">
        <v>144</v>
      </c>
      <c r="J140" s="3">
        <v>30</v>
      </c>
      <c r="K140" s="3">
        <v>1</v>
      </c>
      <c r="L140" s="3">
        <v>5000</v>
      </c>
      <c r="M140" s="3">
        <v>15</v>
      </c>
      <c r="N140" s="5">
        <v>0</v>
      </c>
      <c r="O140" s="9">
        <v>0</v>
      </c>
      <c r="P140" s="9" t="s">
        <v>1042</v>
      </c>
      <c r="Q140" s="3">
        <v>0</v>
      </c>
      <c r="R140" s="5">
        <v>0</v>
      </c>
      <c r="S140" s="5" t="s">
        <v>1227</v>
      </c>
      <c r="T140" s="5" t="s">
        <v>1226</v>
      </c>
      <c r="U140" s="5">
        <v>0</v>
      </c>
      <c r="V140" s="5">
        <v>200</v>
      </c>
      <c r="W140" s="23">
        <v>10042</v>
      </c>
      <c r="X140" s="24">
        <v>5341</v>
      </c>
    </row>
    <row r="141" spans="1:24" ht="16.5" customHeight="1" x14ac:dyDescent="0.15">
      <c r="A141" s="3">
        <v>1004208</v>
      </c>
      <c r="B141" s="5">
        <v>1004</v>
      </c>
      <c r="C141" s="5">
        <v>10042</v>
      </c>
      <c r="D141" s="3">
        <v>1</v>
      </c>
      <c r="E141" s="3">
        <v>8</v>
      </c>
      <c r="F141" s="5" t="s">
        <v>1207</v>
      </c>
      <c r="G141" s="5" t="s">
        <v>1219</v>
      </c>
      <c r="H141" s="5" t="s">
        <v>805</v>
      </c>
      <c r="I141" s="7">
        <v>208</v>
      </c>
      <c r="J141" s="3">
        <v>30</v>
      </c>
      <c r="K141" s="3">
        <v>1</v>
      </c>
      <c r="L141" s="3">
        <v>5000</v>
      </c>
      <c r="M141" s="3">
        <v>15</v>
      </c>
      <c r="N141" s="5">
        <v>0</v>
      </c>
      <c r="O141" s="9">
        <v>0</v>
      </c>
      <c r="P141" s="9" t="s">
        <v>1043</v>
      </c>
      <c r="Q141" s="3">
        <v>0</v>
      </c>
      <c r="R141" s="5">
        <v>0</v>
      </c>
      <c r="S141" s="5" t="s">
        <v>1227</v>
      </c>
      <c r="T141" s="5" t="s">
        <v>1226</v>
      </c>
      <c r="U141" s="5">
        <v>0</v>
      </c>
      <c r="V141" s="5">
        <v>200</v>
      </c>
      <c r="W141" s="23">
        <v>10042</v>
      </c>
      <c r="X141" s="24">
        <v>12961</v>
      </c>
    </row>
    <row r="142" spans="1:24" ht="16.5" customHeight="1" x14ac:dyDescent="0.15">
      <c r="A142" s="3">
        <v>1004209</v>
      </c>
      <c r="B142" s="5">
        <v>1004</v>
      </c>
      <c r="C142" s="5">
        <v>10042</v>
      </c>
      <c r="D142" s="3">
        <v>1</v>
      </c>
      <c r="E142" s="3">
        <v>9</v>
      </c>
      <c r="F142" s="5" t="s">
        <v>1207</v>
      </c>
      <c r="G142" s="5" t="s">
        <v>1219</v>
      </c>
      <c r="H142" s="5" t="s">
        <v>806</v>
      </c>
      <c r="I142" s="7">
        <v>289</v>
      </c>
      <c r="J142" s="3">
        <v>30</v>
      </c>
      <c r="K142" s="3">
        <v>1</v>
      </c>
      <c r="L142" s="3">
        <v>5000</v>
      </c>
      <c r="M142" s="3">
        <v>15</v>
      </c>
      <c r="N142" s="5">
        <v>0</v>
      </c>
      <c r="O142" s="9">
        <v>0</v>
      </c>
      <c r="P142" s="9" t="s">
        <v>1044</v>
      </c>
      <c r="Q142" s="3">
        <v>0</v>
      </c>
      <c r="R142" s="5">
        <v>0</v>
      </c>
      <c r="S142" s="5" t="s">
        <v>1227</v>
      </c>
      <c r="T142" s="5" t="s">
        <v>1226</v>
      </c>
      <c r="U142" s="5">
        <v>0</v>
      </c>
      <c r="V142" s="5">
        <v>200</v>
      </c>
      <c r="W142" s="23">
        <v>10042</v>
      </c>
      <c r="X142" s="24">
        <v>32293</v>
      </c>
    </row>
    <row r="143" spans="1:24" ht="16.5" customHeight="1" x14ac:dyDescent="0.15">
      <c r="A143" s="3">
        <v>1004210</v>
      </c>
      <c r="B143" s="5">
        <v>1004</v>
      </c>
      <c r="C143" s="5">
        <v>10042</v>
      </c>
      <c r="D143" s="3">
        <v>1</v>
      </c>
      <c r="E143" s="3">
        <v>10</v>
      </c>
      <c r="F143" s="5" t="s">
        <v>1207</v>
      </c>
      <c r="G143" s="5" t="s">
        <v>1219</v>
      </c>
      <c r="H143" s="5" t="s">
        <v>807</v>
      </c>
      <c r="I143" s="7">
        <v>0</v>
      </c>
      <c r="J143" s="3">
        <v>30</v>
      </c>
      <c r="K143" s="3">
        <v>1</v>
      </c>
      <c r="L143" s="3">
        <v>5000</v>
      </c>
      <c r="M143" s="3">
        <v>15</v>
      </c>
      <c r="N143" s="5">
        <v>0</v>
      </c>
      <c r="O143" s="9">
        <v>0</v>
      </c>
      <c r="P143" s="9" t="s">
        <v>1045</v>
      </c>
      <c r="Q143" s="3">
        <v>0</v>
      </c>
      <c r="R143" s="5">
        <v>0</v>
      </c>
      <c r="S143" s="5" t="s">
        <v>1227</v>
      </c>
      <c r="T143" s="5" t="s">
        <v>1226</v>
      </c>
      <c r="U143" s="5">
        <v>0</v>
      </c>
      <c r="V143" s="5">
        <v>200</v>
      </c>
      <c r="W143" s="23">
        <v>10042</v>
      </c>
      <c r="X143" s="24">
        <v>82702</v>
      </c>
    </row>
    <row r="144" spans="1:24" ht="16.5" customHeight="1" x14ac:dyDescent="0.15">
      <c r="A144" s="3">
        <v>1004301</v>
      </c>
      <c r="B144" s="5">
        <v>1004</v>
      </c>
      <c r="C144" s="5">
        <v>10043</v>
      </c>
      <c r="D144" s="3">
        <v>1</v>
      </c>
      <c r="E144" s="3">
        <v>1</v>
      </c>
      <c r="F144" s="5" t="s">
        <v>1207</v>
      </c>
      <c r="G144" s="5" t="s">
        <v>1216</v>
      </c>
      <c r="H144" s="5" t="s">
        <v>808</v>
      </c>
      <c r="I144" s="7">
        <v>5</v>
      </c>
      <c r="J144" s="3">
        <v>30</v>
      </c>
      <c r="K144" s="3">
        <v>5</v>
      </c>
      <c r="L144" s="3">
        <v>5000</v>
      </c>
      <c r="M144" s="3">
        <v>15</v>
      </c>
      <c r="N144" s="5">
        <v>0</v>
      </c>
      <c r="O144" s="9">
        <v>0</v>
      </c>
      <c r="P144" s="9" t="s">
        <v>1046</v>
      </c>
      <c r="Q144" s="3">
        <v>0</v>
      </c>
      <c r="R144" s="5">
        <v>0</v>
      </c>
      <c r="S144" s="5" t="s">
        <v>1227</v>
      </c>
      <c r="T144" s="5" t="s">
        <v>1226</v>
      </c>
      <c r="U144" s="5">
        <v>0</v>
      </c>
      <c r="V144" s="5">
        <v>200</v>
      </c>
      <c r="W144" s="23">
        <v>10043</v>
      </c>
      <c r="X144" s="24">
        <v>54</v>
      </c>
    </row>
    <row r="145" spans="1:24" ht="16.5" customHeight="1" x14ac:dyDescent="0.15">
      <c r="A145" s="3">
        <v>1004302</v>
      </c>
      <c r="B145" s="5">
        <v>1004</v>
      </c>
      <c r="C145" s="5">
        <v>10043</v>
      </c>
      <c r="D145" s="3">
        <v>1</v>
      </c>
      <c r="E145" s="3">
        <v>2</v>
      </c>
      <c r="F145" s="5" t="s">
        <v>1207</v>
      </c>
      <c r="G145" s="5" t="s">
        <v>1216</v>
      </c>
      <c r="H145" s="5" t="s">
        <v>809</v>
      </c>
      <c r="I145" s="7">
        <v>9</v>
      </c>
      <c r="J145" s="3">
        <v>30</v>
      </c>
      <c r="K145" s="3">
        <v>5</v>
      </c>
      <c r="L145" s="3">
        <v>5000</v>
      </c>
      <c r="M145" s="3">
        <v>15</v>
      </c>
      <c r="N145" s="5">
        <v>0</v>
      </c>
      <c r="O145" s="9">
        <v>0</v>
      </c>
      <c r="P145" s="9" t="s">
        <v>1047</v>
      </c>
      <c r="Q145" s="3">
        <v>0</v>
      </c>
      <c r="R145" s="5">
        <v>0</v>
      </c>
      <c r="S145" s="5" t="s">
        <v>1227</v>
      </c>
      <c r="T145" s="5" t="s">
        <v>1226</v>
      </c>
      <c r="U145" s="5">
        <v>0</v>
      </c>
      <c r="V145" s="5">
        <v>200</v>
      </c>
      <c r="W145" s="23">
        <v>10043</v>
      </c>
      <c r="X145" s="24">
        <v>117</v>
      </c>
    </row>
    <row r="146" spans="1:24" ht="15" customHeight="1" x14ac:dyDescent="0.15">
      <c r="A146" s="3">
        <v>1004303</v>
      </c>
      <c r="B146" s="5">
        <v>1004</v>
      </c>
      <c r="C146" s="5">
        <v>10043</v>
      </c>
      <c r="D146" s="3">
        <v>1</v>
      </c>
      <c r="E146" s="3">
        <v>3</v>
      </c>
      <c r="F146" s="5" t="s">
        <v>1207</v>
      </c>
      <c r="G146" s="5" t="s">
        <v>1216</v>
      </c>
      <c r="H146" s="5" t="s">
        <v>810</v>
      </c>
      <c r="I146" s="7">
        <v>18</v>
      </c>
      <c r="J146" s="3">
        <v>30</v>
      </c>
      <c r="K146" s="3">
        <v>5</v>
      </c>
      <c r="L146" s="3">
        <v>5000</v>
      </c>
      <c r="M146" s="3">
        <v>15</v>
      </c>
      <c r="N146" s="5">
        <v>0</v>
      </c>
      <c r="O146" s="9">
        <v>0</v>
      </c>
      <c r="P146" s="9" t="s">
        <v>1048</v>
      </c>
      <c r="Q146" s="3">
        <v>0</v>
      </c>
      <c r="R146" s="5">
        <v>0</v>
      </c>
      <c r="S146" s="5" t="s">
        <v>1227</v>
      </c>
      <c r="T146" s="5" t="s">
        <v>1226</v>
      </c>
      <c r="U146" s="5">
        <v>0</v>
      </c>
      <c r="V146" s="5">
        <v>200</v>
      </c>
      <c r="W146" s="23">
        <v>10043</v>
      </c>
      <c r="X146" s="24">
        <v>252</v>
      </c>
    </row>
    <row r="147" spans="1:24" ht="16.5" customHeight="1" x14ac:dyDescent="0.15">
      <c r="A147" s="3">
        <v>1004304</v>
      </c>
      <c r="B147" s="5">
        <v>1004</v>
      </c>
      <c r="C147" s="5">
        <v>10043</v>
      </c>
      <c r="D147" s="3">
        <v>1</v>
      </c>
      <c r="E147" s="3">
        <v>4</v>
      </c>
      <c r="F147" s="5" t="s">
        <v>1207</v>
      </c>
      <c r="G147" s="5" t="s">
        <v>1216</v>
      </c>
      <c r="H147" s="5" t="s">
        <v>811</v>
      </c>
      <c r="I147" s="7">
        <v>34</v>
      </c>
      <c r="J147" s="3">
        <v>30</v>
      </c>
      <c r="K147" s="3">
        <v>5</v>
      </c>
      <c r="L147" s="3">
        <v>5000</v>
      </c>
      <c r="M147" s="3">
        <v>15</v>
      </c>
      <c r="N147" s="5">
        <v>0</v>
      </c>
      <c r="O147" s="9">
        <v>0</v>
      </c>
      <c r="P147" s="9" t="s">
        <v>1049</v>
      </c>
      <c r="Q147" s="3">
        <v>0</v>
      </c>
      <c r="R147" s="5">
        <v>0</v>
      </c>
      <c r="S147" s="5" t="s">
        <v>1227</v>
      </c>
      <c r="T147" s="5" t="s">
        <v>1226</v>
      </c>
      <c r="U147" s="5">
        <v>0</v>
      </c>
      <c r="V147" s="5">
        <v>200</v>
      </c>
      <c r="W147" s="23">
        <v>10043</v>
      </c>
      <c r="X147" s="24">
        <v>559</v>
      </c>
    </row>
    <row r="148" spans="1:24" ht="16.5" customHeight="1" x14ac:dyDescent="0.15">
      <c r="A148" s="3">
        <v>1004305</v>
      </c>
      <c r="B148" s="5">
        <v>1004</v>
      </c>
      <c r="C148" s="5">
        <v>10043</v>
      </c>
      <c r="D148" s="3">
        <v>1</v>
      </c>
      <c r="E148" s="3">
        <v>5</v>
      </c>
      <c r="F148" s="5" t="s">
        <v>1207</v>
      </c>
      <c r="G148" s="5" t="s">
        <v>1216</v>
      </c>
      <c r="H148" s="5" t="s">
        <v>812</v>
      </c>
      <c r="I148" s="7">
        <v>59</v>
      </c>
      <c r="J148" s="3">
        <v>30</v>
      </c>
      <c r="K148" s="3">
        <v>5</v>
      </c>
      <c r="L148" s="3">
        <v>5000</v>
      </c>
      <c r="M148" s="3">
        <v>15</v>
      </c>
      <c r="N148" s="5">
        <v>0</v>
      </c>
      <c r="O148" s="9">
        <v>0</v>
      </c>
      <c r="P148" s="9" t="s">
        <v>1050</v>
      </c>
      <c r="Q148" s="3">
        <v>0</v>
      </c>
      <c r="R148" s="5">
        <v>0</v>
      </c>
      <c r="S148" s="5" t="s">
        <v>1227</v>
      </c>
      <c r="T148" s="5" t="s">
        <v>1226</v>
      </c>
      <c r="U148" s="5">
        <v>0</v>
      </c>
      <c r="V148" s="5">
        <v>200</v>
      </c>
      <c r="W148" s="23">
        <v>10043</v>
      </c>
      <c r="X148" s="24">
        <v>1264</v>
      </c>
    </row>
    <row r="149" spans="1:24" ht="16.5" customHeight="1" x14ac:dyDescent="0.15">
      <c r="A149" s="3">
        <v>1004306</v>
      </c>
      <c r="B149" s="5">
        <v>1004</v>
      </c>
      <c r="C149" s="5">
        <v>10043</v>
      </c>
      <c r="D149" s="3">
        <v>1</v>
      </c>
      <c r="E149" s="3">
        <v>6</v>
      </c>
      <c r="F149" s="5" t="s">
        <v>1207</v>
      </c>
      <c r="G149" s="5" t="s">
        <v>1216</v>
      </c>
      <c r="H149" s="5" t="s">
        <v>813</v>
      </c>
      <c r="I149" s="7">
        <v>95</v>
      </c>
      <c r="J149" s="3">
        <v>30</v>
      </c>
      <c r="K149" s="3">
        <v>5</v>
      </c>
      <c r="L149" s="3">
        <v>5000</v>
      </c>
      <c r="M149" s="3">
        <v>15</v>
      </c>
      <c r="N149" s="5">
        <v>0</v>
      </c>
      <c r="O149" s="9">
        <v>0</v>
      </c>
      <c r="P149" s="9" t="s">
        <v>1051</v>
      </c>
      <c r="Q149" s="3">
        <v>0</v>
      </c>
      <c r="R149" s="5">
        <v>0</v>
      </c>
      <c r="S149" s="5" t="s">
        <v>1227</v>
      </c>
      <c r="T149" s="5" t="s">
        <v>1226</v>
      </c>
      <c r="U149" s="5">
        <v>0</v>
      </c>
      <c r="V149" s="5">
        <v>200</v>
      </c>
      <c r="W149" s="23">
        <v>10043</v>
      </c>
      <c r="X149" s="24">
        <v>2931</v>
      </c>
    </row>
    <row r="150" spans="1:24" ht="16.5" customHeight="1" x14ac:dyDescent="0.15">
      <c r="A150" s="3">
        <v>1004307</v>
      </c>
      <c r="B150" s="5">
        <v>1004</v>
      </c>
      <c r="C150" s="5">
        <v>10043</v>
      </c>
      <c r="D150" s="3">
        <v>1</v>
      </c>
      <c r="E150" s="3">
        <v>7</v>
      </c>
      <c r="F150" s="5" t="s">
        <v>1207</v>
      </c>
      <c r="G150" s="5" t="s">
        <v>1216</v>
      </c>
      <c r="H150" s="5" t="s">
        <v>814</v>
      </c>
      <c r="I150" s="7">
        <v>144</v>
      </c>
      <c r="J150" s="3">
        <v>30</v>
      </c>
      <c r="K150" s="3">
        <v>5</v>
      </c>
      <c r="L150" s="3">
        <v>5000</v>
      </c>
      <c r="M150" s="3">
        <v>15</v>
      </c>
      <c r="N150" s="5">
        <v>0</v>
      </c>
      <c r="O150" s="9">
        <v>0</v>
      </c>
      <c r="P150" s="9" t="s">
        <v>1052</v>
      </c>
      <c r="Q150" s="3">
        <v>0</v>
      </c>
      <c r="R150" s="5">
        <v>0</v>
      </c>
      <c r="S150" s="5" t="s">
        <v>1227</v>
      </c>
      <c r="T150" s="5" t="s">
        <v>1226</v>
      </c>
      <c r="U150" s="5">
        <v>0</v>
      </c>
      <c r="V150" s="5">
        <v>200</v>
      </c>
      <c r="W150" s="23">
        <v>10043</v>
      </c>
      <c r="X150" s="24">
        <v>6940</v>
      </c>
    </row>
    <row r="151" spans="1:24" ht="16.5" customHeight="1" x14ac:dyDescent="0.15">
      <c r="A151" s="3">
        <v>1004308</v>
      </c>
      <c r="B151" s="5">
        <v>1004</v>
      </c>
      <c r="C151" s="5">
        <v>10043</v>
      </c>
      <c r="D151" s="3">
        <v>1</v>
      </c>
      <c r="E151" s="3">
        <v>8</v>
      </c>
      <c r="F151" s="5" t="s">
        <v>1207</v>
      </c>
      <c r="G151" s="5" t="s">
        <v>1216</v>
      </c>
      <c r="H151" s="5" t="s">
        <v>815</v>
      </c>
      <c r="I151" s="7">
        <v>208</v>
      </c>
      <c r="J151" s="3">
        <v>30</v>
      </c>
      <c r="K151" s="3">
        <v>5</v>
      </c>
      <c r="L151" s="3">
        <v>5000</v>
      </c>
      <c r="M151" s="3">
        <v>15</v>
      </c>
      <c r="N151" s="5">
        <v>0</v>
      </c>
      <c r="O151" s="9">
        <v>0</v>
      </c>
      <c r="P151" s="9" t="s">
        <v>1053</v>
      </c>
      <c r="Q151" s="3">
        <v>0</v>
      </c>
      <c r="R151" s="5">
        <v>0</v>
      </c>
      <c r="S151" s="5" t="s">
        <v>1227</v>
      </c>
      <c r="T151" s="5" t="s">
        <v>1226</v>
      </c>
      <c r="U151" s="5">
        <v>0</v>
      </c>
      <c r="V151" s="5">
        <v>200</v>
      </c>
      <c r="W151" s="23">
        <v>10043</v>
      </c>
      <c r="X151" s="24">
        <v>16849</v>
      </c>
    </row>
    <row r="152" spans="1:24" ht="16.5" customHeight="1" x14ac:dyDescent="0.15">
      <c r="A152" s="3">
        <v>1004309</v>
      </c>
      <c r="B152" s="5">
        <v>1004</v>
      </c>
      <c r="C152" s="5">
        <v>10043</v>
      </c>
      <c r="D152" s="3">
        <v>1</v>
      </c>
      <c r="E152" s="3">
        <v>9</v>
      </c>
      <c r="F152" s="5" t="s">
        <v>1207</v>
      </c>
      <c r="G152" s="5" t="s">
        <v>1216</v>
      </c>
      <c r="H152" s="5" t="s">
        <v>816</v>
      </c>
      <c r="I152" s="7">
        <v>289</v>
      </c>
      <c r="J152" s="3">
        <v>30</v>
      </c>
      <c r="K152" s="3">
        <v>5</v>
      </c>
      <c r="L152" s="3">
        <v>5000</v>
      </c>
      <c r="M152" s="3">
        <v>15</v>
      </c>
      <c r="N152" s="5">
        <v>0</v>
      </c>
      <c r="O152" s="9">
        <v>0</v>
      </c>
      <c r="P152" s="9" t="s">
        <v>1054</v>
      </c>
      <c r="Q152" s="3">
        <v>0</v>
      </c>
      <c r="R152" s="5">
        <v>0</v>
      </c>
      <c r="S152" s="5" t="s">
        <v>1227</v>
      </c>
      <c r="T152" s="5" t="s">
        <v>1226</v>
      </c>
      <c r="U152" s="5">
        <v>0</v>
      </c>
      <c r="V152" s="5">
        <v>200</v>
      </c>
      <c r="W152" s="23">
        <v>10043</v>
      </c>
      <c r="X152" s="24">
        <v>41980</v>
      </c>
    </row>
    <row r="153" spans="1:24" ht="16.5" customHeight="1" x14ac:dyDescent="0.15">
      <c r="A153" s="3">
        <v>1004310</v>
      </c>
      <c r="B153" s="5">
        <v>1004</v>
      </c>
      <c r="C153" s="5">
        <v>10043</v>
      </c>
      <c r="D153" s="3">
        <v>1</v>
      </c>
      <c r="E153" s="3">
        <v>10</v>
      </c>
      <c r="F153" s="5" t="s">
        <v>1207</v>
      </c>
      <c r="G153" s="5" t="s">
        <v>1216</v>
      </c>
      <c r="H153" s="5" t="s">
        <v>817</v>
      </c>
      <c r="I153" s="7">
        <v>0</v>
      </c>
      <c r="J153" s="3">
        <v>30</v>
      </c>
      <c r="K153" s="3">
        <v>5</v>
      </c>
      <c r="L153" s="3">
        <v>5000</v>
      </c>
      <c r="M153" s="3">
        <v>15</v>
      </c>
      <c r="N153" s="5">
        <v>0</v>
      </c>
      <c r="O153" s="9">
        <v>0</v>
      </c>
      <c r="P153" s="9" t="s">
        <v>1055</v>
      </c>
      <c r="Q153" s="3">
        <v>0</v>
      </c>
      <c r="R153" s="5">
        <v>0</v>
      </c>
      <c r="S153" s="5" t="s">
        <v>1227</v>
      </c>
      <c r="T153" s="5" t="s">
        <v>1226</v>
      </c>
      <c r="U153" s="5">
        <v>0</v>
      </c>
      <c r="V153" s="5">
        <v>200</v>
      </c>
      <c r="W153" s="23">
        <v>10043</v>
      </c>
      <c r="X153" s="24">
        <v>107514</v>
      </c>
    </row>
    <row r="154" spans="1:24" ht="16.5" customHeight="1" x14ac:dyDescent="0.15">
      <c r="A154" s="3">
        <v>1004401</v>
      </c>
      <c r="B154" s="5">
        <v>1004</v>
      </c>
      <c r="C154" s="5">
        <v>10044</v>
      </c>
      <c r="D154" s="3">
        <v>1</v>
      </c>
      <c r="E154" s="3">
        <v>1</v>
      </c>
      <c r="F154" s="5" t="s">
        <v>1207</v>
      </c>
      <c r="G154" s="5" t="s">
        <v>1217</v>
      </c>
      <c r="H154" s="5" t="s">
        <v>505</v>
      </c>
      <c r="I154" s="7">
        <v>5</v>
      </c>
      <c r="J154" s="3">
        <v>30</v>
      </c>
      <c r="K154" s="3">
        <v>15</v>
      </c>
      <c r="L154" s="3">
        <v>5000</v>
      </c>
      <c r="M154" s="3">
        <v>20</v>
      </c>
      <c r="N154" s="5">
        <v>0</v>
      </c>
      <c r="O154" s="9">
        <v>0</v>
      </c>
      <c r="P154" s="9" t="s">
        <v>1056</v>
      </c>
      <c r="Q154" s="3">
        <v>0</v>
      </c>
      <c r="R154" s="5">
        <v>0</v>
      </c>
      <c r="S154" s="5" t="s">
        <v>1227</v>
      </c>
      <c r="T154" s="5" t="s">
        <v>1226</v>
      </c>
      <c r="U154" s="5">
        <v>0</v>
      </c>
      <c r="V154" s="5">
        <v>200</v>
      </c>
      <c r="W154" s="23">
        <v>10044</v>
      </c>
      <c r="X154" s="24">
        <v>67</v>
      </c>
    </row>
    <row r="155" spans="1:24" ht="16.5" customHeight="1" x14ac:dyDescent="0.15">
      <c r="A155" s="3">
        <v>1004402</v>
      </c>
      <c r="B155" s="5">
        <v>1004</v>
      </c>
      <c r="C155" s="5">
        <v>10044</v>
      </c>
      <c r="D155" s="3">
        <v>1</v>
      </c>
      <c r="E155" s="3">
        <v>2</v>
      </c>
      <c r="F155" s="5" t="s">
        <v>1207</v>
      </c>
      <c r="G155" s="5" t="s">
        <v>1217</v>
      </c>
      <c r="H155" s="5" t="s">
        <v>506</v>
      </c>
      <c r="I155" s="7">
        <v>9</v>
      </c>
      <c r="J155" s="3">
        <v>30</v>
      </c>
      <c r="K155" s="3">
        <v>15</v>
      </c>
      <c r="L155" s="3">
        <v>5000</v>
      </c>
      <c r="M155" s="3">
        <v>20</v>
      </c>
      <c r="N155" s="5">
        <v>0</v>
      </c>
      <c r="O155" s="9">
        <v>0</v>
      </c>
      <c r="P155" s="9" t="s">
        <v>1057</v>
      </c>
      <c r="Q155" s="3">
        <v>0</v>
      </c>
      <c r="R155" s="5">
        <v>0</v>
      </c>
      <c r="S155" s="5" t="s">
        <v>1227</v>
      </c>
      <c r="T155" s="5" t="s">
        <v>1226</v>
      </c>
      <c r="U155" s="5">
        <v>0</v>
      </c>
      <c r="V155" s="5">
        <v>200</v>
      </c>
      <c r="W155" s="23">
        <v>10044</v>
      </c>
      <c r="X155" s="24">
        <v>150</v>
      </c>
    </row>
    <row r="156" spans="1:24" ht="16.5" customHeight="1" x14ac:dyDescent="0.15">
      <c r="A156" s="3">
        <v>1004403</v>
      </c>
      <c r="B156" s="5">
        <v>1004</v>
      </c>
      <c r="C156" s="5">
        <v>10044</v>
      </c>
      <c r="D156" s="3">
        <v>1</v>
      </c>
      <c r="E156" s="3">
        <v>3</v>
      </c>
      <c r="F156" s="5" t="s">
        <v>1207</v>
      </c>
      <c r="G156" s="5" t="s">
        <v>1217</v>
      </c>
      <c r="H156" s="5" t="s">
        <v>507</v>
      </c>
      <c r="I156" s="7">
        <v>18</v>
      </c>
      <c r="J156" s="3">
        <v>30</v>
      </c>
      <c r="K156" s="3">
        <v>15</v>
      </c>
      <c r="L156" s="3">
        <v>5000</v>
      </c>
      <c r="M156" s="3">
        <v>20</v>
      </c>
      <c r="N156" s="5">
        <v>0</v>
      </c>
      <c r="O156" s="9">
        <v>0</v>
      </c>
      <c r="P156" s="9" t="s">
        <v>1058</v>
      </c>
      <c r="Q156" s="3">
        <v>0</v>
      </c>
      <c r="R156" s="5">
        <v>0</v>
      </c>
      <c r="S156" s="5" t="s">
        <v>1227</v>
      </c>
      <c r="T156" s="5" t="s">
        <v>1226</v>
      </c>
      <c r="U156" s="5">
        <v>0</v>
      </c>
      <c r="V156" s="5">
        <v>200</v>
      </c>
      <c r="W156" s="23">
        <v>10044</v>
      </c>
      <c r="X156" s="24">
        <v>325</v>
      </c>
    </row>
    <row r="157" spans="1:24" ht="16.5" customHeight="1" x14ac:dyDescent="0.15">
      <c r="A157" s="3">
        <v>1004404</v>
      </c>
      <c r="B157" s="5">
        <v>1004</v>
      </c>
      <c r="C157" s="5">
        <v>10044</v>
      </c>
      <c r="D157" s="3">
        <v>1</v>
      </c>
      <c r="E157" s="3">
        <v>4</v>
      </c>
      <c r="F157" s="5" t="s">
        <v>1207</v>
      </c>
      <c r="G157" s="5" t="s">
        <v>1217</v>
      </c>
      <c r="H157" s="5" t="s">
        <v>508</v>
      </c>
      <c r="I157" s="7">
        <v>34</v>
      </c>
      <c r="J157" s="3">
        <v>30</v>
      </c>
      <c r="K157" s="3">
        <v>15</v>
      </c>
      <c r="L157" s="3">
        <v>5000</v>
      </c>
      <c r="M157" s="3">
        <v>20</v>
      </c>
      <c r="N157" s="5">
        <v>0</v>
      </c>
      <c r="O157" s="9">
        <v>0</v>
      </c>
      <c r="P157" s="9" t="s">
        <v>1059</v>
      </c>
      <c r="Q157" s="3">
        <v>0</v>
      </c>
      <c r="R157" s="5">
        <v>0</v>
      </c>
      <c r="S157" s="5" t="s">
        <v>1227</v>
      </c>
      <c r="T157" s="5" t="s">
        <v>1226</v>
      </c>
      <c r="U157" s="5">
        <v>0</v>
      </c>
      <c r="V157" s="5">
        <v>200</v>
      </c>
      <c r="W157" s="23">
        <v>10044</v>
      </c>
      <c r="X157" s="24">
        <v>724</v>
      </c>
    </row>
    <row r="158" spans="1:24" ht="16.5" customHeight="1" x14ac:dyDescent="0.15">
      <c r="A158" s="3">
        <v>1004405</v>
      </c>
      <c r="B158" s="5">
        <v>1004</v>
      </c>
      <c r="C158" s="5">
        <v>10044</v>
      </c>
      <c r="D158" s="3">
        <v>1</v>
      </c>
      <c r="E158" s="3">
        <v>5</v>
      </c>
      <c r="F158" s="5" t="s">
        <v>1207</v>
      </c>
      <c r="G158" s="5" t="s">
        <v>1217</v>
      </c>
      <c r="H158" s="5" t="s">
        <v>509</v>
      </c>
      <c r="I158" s="7">
        <v>59</v>
      </c>
      <c r="J158" s="3">
        <v>30</v>
      </c>
      <c r="K158" s="3">
        <v>15</v>
      </c>
      <c r="L158" s="3">
        <v>5000</v>
      </c>
      <c r="M158" s="3">
        <v>20</v>
      </c>
      <c r="N158" s="5">
        <v>0</v>
      </c>
      <c r="O158" s="9">
        <v>0</v>
      </c>
      <c r="P158" s="9" t="s">
        <v>1060</v>
      </c>
      <c r="Q158" s="3">
        <v>0</v>
      </c>
      <c r="R158" s="5">
        <v>0</v>
      </c>
      <c r="S158" s="5" t="s">
        <v>1227</v>
      </c>
      <c r="T158" s="5" t="s">
        <v>1226</v>
      </c>
      <c r="U158" s="5">
        <v>0</v>
      </c>
      <c r="V158" s="5">
        <v>200</v>
      </c>
      <c r="W158" s="23">
        <v>10044</v>
      </c>
      <c r="X158" s="24">
        <v>1642</v>
      </c>
    </row>
    <row r="159" spans="1:24" ht="16.5" customHeight="1" x14ac:dyDescent="0.15">
      <c r="A159" s="3">
        <v>1004406</v>
      </c>
      <c r="B159" s="5">
        <v>1004</v>
      </c>
      <c r="C159" s="5">
        <v>10044</v>
      </c>
      <c r="D159" s="3">
        <v>1</v>
      </c>
      <c r="E159" s="3">
        <v>6</v>
      </c>
      <c r="F159" s="5" t="s">
        <v>1207</v>
      </c>
      <c r="G159" s="5" t="s">
        <v>1217</v>
      </c>
      <c r="H159" s="5" t="s">
        <v>510</v>
      </c>
      <c r="I159" s="7">
        <v>95</v>
      </c>
      <c r="J159" s="3">
        <v>30</v>
      </c>
      <c r="K159" s="3">
        <v>15</v>
      </c>
      <c r="L159" s="3">
        <v>5000</v>
      </c>
      <c r="M159" s="3">
        <v>20</v>
      </c>
      <c r="N159" s="5">
        <v>0</v>
      </c>
      <c r="O159" s="9">
        <v>0</v>
      </c>
      <c r="P159" s="9" t="s">
        <v>1061</v>
      </c>
      <c r="Q159" s="3">
        <v>0</v>
      </c>
      <c r="R159" s="5">
        <v>0</v>
      </c>
      <c r="S159" s="5" t="s">
        <v>1227</v>
      </c>
      <c r="T159" s="5" t="s">
        <v>1226</v>
      </c>
      <c r="U159" s="5">
        <v>0</v>
      </c>
      <c r="V159" s="5">
        <v>200</v>
      </c>
      <c r="W159" s="23">
        <v>10044</v>
      </c>
      <c r="X159" s="24">
        <v>3808</v>
      </c>
    </row>
    <row r="160" spans="1:24" ht="16.5" customHeight="1" x14ac:dyDescent="0.15">
      <c r="A160" s="3">
        <v>1004407</v>
      </c>
      <c r="B160" s="5">
        <v>1004</v>
      </c>
      <c r="C160" s="5">
        <v>10044</v>
      </c>
      <c r="D160" s="3">
        <v>1</v>
      </c>
      <c r="E160" s="3">
        <v>7</v>
      </c>
      <c r="F160" s="5" t="s">
        <v>1207</v>
      </c>
      <c r="G160" s="5" t="s">
        <v>1217</v>
      </c>
      <c r="H160" s="5" t="s">
        <v>511</v>
      </c>
      <c r="I160" s="7">
        <v>144</v>
      </c>
      <c r="J160" s="3">
        <v>30</v>
      </c>
      <c r="K160" s="3">
        <v>15</v>
      </c>
      <c r="L160" s="3">
        <v>5000</v>
      </c>
      <c r="M160" s="3">
        <v>20</v>
      </c>
      <c r="N160" s="5">
        <v>0</v>
      </c>
      <c r="O160" s="9">
        <v>0</v>
      </c>
      <c r="P160" s="9" t="s">
        <v>1062</v>
      </c>
      <c r="Q160" s="3">
        <v>0</v>
      </c>
      <c r="R160" s="5">
        <v>0</v>
      </c>
      <c r="S160" s="5" t="s">
        <v>1227</v>
      </c>
      <c r="T160" s="5" t="s">
        <v>1226</v>
      </c>
      <c r="U160" s="5">
        <v>0</v>
      </c>
      <c r="V160" s="5">
        <v>200</v>
      </c>
      <c r="W160" s="23">
        <v>10044</v>
      </c>
      <c r="X160" s="24">
        <v>9024</v>
      </c>
    </row>
    <row r="161" spans="1:24" ht="16.5" customHeight="1" x14ac:dyDescent="0.15">
      <c r="A161" s="3">
        <v>1004408</v>
      </c>
      <c r="B161" s="5">
        <v>1004</v>
      </c>
      <c r="C161" s="5">
        <v>10044</v>
      </c>
      <c r="D161" s="3">
        <v>1</v>
      </c>
      <c r="E161" s="3">
        <v>8</v>
      </c>
      <c r="F161" s="5" t="s">
        <v>1207</v>
      </c>
      <c r="G161" s="5" t="s">
        <v>1217</v>
      </c>
      <c r="H161" s="5" t="s">
        <v>512</v>
      </c>
      <c r="I161" s="7">
        <v>208</v>
      </c>
      <c r="J161" s="3">
        <v>30</v>
      </c>
      <c r="K161" s="3">
        <v>15</v>
      </c>
      <c r="L161" s="3">
        <v>5000</v>
      </c>
      <c r="M161" s="3">
        <v>20</v>
      </c>
      <c r="N161" s="5">
        <v>0</v>
      </c>
      <c r="O161" s="9">
        <v>0</v>
      </c>
      <c r="P161" s="9" t="s">
        <v>1063</v>
      </c>
      <c r="Q161" s="3">
        <v>0</v>
      </c>
      <c r="R161" s="5">
        <v>0</v>
      </c>
      <c r="S161" s="5" t="s">
        <v>1227</v>
      </c>
      <c r="T161" s="5" t="s">
        <v>1226</v>
      </c>
      <c r="U161" s="5">
        <v>0</v>
      </c>
      <c r="V161" s="5">
        <v>200</v>
      </c>
      <c r="W161" s="23">
        <v>10044</v>
      </c>
      <c r="X161" s="24">
        <v>21903</v>
      </c>
    </row>
    <row r="162" spans="1:24" ht="16.5" customHeight="1" x14ac:dyDescent="0.15">
      <c r="A162" s="3">
        <v>1004409</v>
      </c>
      <c r="B162" s="5">
        <v>1004</v>
      </c>
      <c r="C162" s="5">
        <v>10044</v>
      </c>
      <c r="D162" s="3">
        <v>1</v>
      </c>
      <c r="E162" s="3">
        <v>9</v>
      </c>
      <c r="F162" s="5" t="s">
        <v>1207</v>
      </c>
      <c r="G162" s="5" t="s">
        <v>1217</v>
      </c>
      <c r="H162" s="5" t="s">
        <v>513</v>
      </c>
      <c r="I162" s="7">
        <v>289</v>
      </c>
      <c r="J162" s="3">
        <v>30</v>
      </c>
      <c r="K162" s="3">
        <v>15</v>
      </c>
      <c r="L162" s="3">
        <v>5000</v>
      </c>
      <c r="M162" s="3">
        <v>20</v>
      </c>
      <c r="N162" s="5">
        <v>0</v>
      </c>
      <c r="O162" s="9">
        <v>0</v>
      </c>
      <c r="P162" s="9" t="s">
        <v>1064</v>
      </c>
      <c r="Q162" s="3">
        <v>0</v>
      </c>
      <c r="R162" s="5">
        <v>0</v>
      </c>
      <c r="S162" s="5" t="s">
        <v>1227</v>
      </c>
      <c r="T162" s="5" t="s">
        <v>1226</v>
      </c>
      <c r="U162" s="5">
        <v>0</v>
      </c>
      <c r="V162" s="5">
        <v>200</v>
      </c>
      <c r="W162" s="23">
        <v>10044</v>
      </c>
      <c r="X162" s="24">
        <v>54573</v>
      </c>
    </row>
    <row r="163" spans="1:24" ht="16.5" customHeight="1" x14ac:dyDescent="0.15">
      <c r="A163" s="3">
        <v>1004410</v>
      </c>
      <c r="B163" s="5">
        <v>1004</v>
      </c>
      <c r="C163" s="5">
        <v>10044</v>
      </c>
      <c r="D163" s="3">
        <v>1</v>
      </c>
      <c r="E163" s="3">
        <v>10</v>
      </c>
      <c r="F163" s="5" t="s">
        <v>1207</v>
      </c>
      <c r="G163" s="5" t="s">
        <v>1217</v>
      </c>
      <c r="H163" s="5" t="s">
        <v>514</v>
      </c>
      <c r="I163" s="7">
        <v>0</v>
      </c>
      <c r="J163" s="3">
        <v>30</v>
      </c>
      <c r="K163" s="3">
        <v>15</v>
      </c>
      <c r="L163" s="3">
        <v>5000</v>
      </c>
      <c r="M163" s="3">
        <v>20</v>
      </c>
      <c r="N163" s="5">
        <v>0</v>
      </c>
      <c r="O163" s="9">
        <v>0</v>
      </c>
      <c r="P163" s="9" t="s">
        <v>1065</v>
      </c>
      <c r="Q163" s="3">
        <v>0</v>
      </c>
      <c r="R163" s="5">
        <v>0</v>
      </c>
      <c r="S163" s="5" t="s">
        <v>1227</v>
      </c>
      <c r="T163" s="5" t="s">
        <v>1226</v>
      </c>
      <c r="U163" s="5">
        <v>0</v>
      </c>
      <c r="V163" s="5">
        <v>200</v>
      </c>
      <c r="W163" s="23">
        <v>10044</v>
      </c>
      <c r="X163" s="24">
        <v>139765</v>
      </c>
    </row>
    <row r="164" spans="1:24" ht="16.5" customHeight="1" x14ac:dyDescent="0.15">
      <c r="A164" s="3">
        <v>1005101</v>
      </c>
      <c r="B164" s="5">
        <v>1005</v>
      </c>
      <c r="C164" s="5">
        <v>10051</v>
      </c>
      <c r="D164" s="3">
        <v>1</v>
      </c>
      <c r="E164" s="3">
        <v>1</v>
      </c>
      <c r="F164" s="35" t="s">
        <v>1206</v>
      </c>
      <c r="G164" s="5" t="s">
        <v>77</v>
      </c>
      <c r="H164" s="5" t="s">
        <v>818</v>
      </c>
      <c r="I164" s="7">
        <v>5</v>
      </c>
      <c r="J164" s="3">
        <v>40</v>
      </c>
      <c r="K164" s="3">
        <v>0</v>
      </c>
      <c r="L164" s="3">
        <v>6000</v>
      </c>
      <c r="M164" s="3">
        <v>3</v>
      </c>
      <c r="N164" s="5" t="s">
        <v>79</v>
      </c>
      <c r="O164" s="9" t="s">
        <v>1066</v>
      </c>
      <c r="P164" s="9" t="s">
        <v>57</v>
      </c>
      <c r="Q164" s="3">
        <v>0</v>
      </c>
      <c r="R164" s="5" t="s">
        <v>80</v>
      </c>
      <c r="S164" s="5" t="s">
        <v>106</v>
      </c>
      <c r="T164" s="5" t="s">
        <v>1190</v>
      </c>
      <c r="U164" s="5" t="s">
        <v>1184</v>
      </c>
      <c r="V164" s="5">
        <v>200</v>
      </c>
      <c r="W164" s="23">
        <v>10051</v>
      </c>
      <c r="X164" s="24">
        <v>49</v>
      </c>
    </row>
    <row r="165" spans="1:24" ht="16.5" customHeight="1" x14ac:dyDescent="0.15">
      <c r="A165" s="3">
        <v>1005102</v>
      </c>
      <c r="B165" s="5">
        <v>1005</v>
      </c>
      <c r="C165" s="5">
        <v>10051</v>
      </c>
      <c r="D165" s="3">
        <v>1</v>
      </c>
      <c r="E165" s="3">
        <v>2</v>
      </c>
      <c r="F165" s="34" t="s">
        <v>1206</v>
      </c>
      <c r="G165" s="5" t="s">
        <v>77</v>
      </c>
      <c r="H165" s="5" t="s">
        <v>819</v>
      </c>
      <c r="I165" s="7">
        <v>9</v>
      </c>
      <c r="J165" s="3">
        <v>40</v>
      </c>
      <c r="K165" s="3">
        <v>0</v>
      </c>
      <c r="L165" s="3">
        <v>6000</v>
      </c>
      <c r="M165" s="3">
        <v>3</v>
      </c>
      <c r="N165" s="5" t="s">
        <v>79</v>
      </c>
      <c r="O165" s="9" t="s">
        <v>167</v>
      </c>
      <c r="P165" s="9" t="s">
        <v>57</v>
      </c>
      <c r="Q165" s="3">
        <v>0</v>
      </c>
      <c r="R165" s="5" t="s">
        <v>80</v>
      </c>
      <c r="S165" s="5" t="s">
        <v>106</v>
      </c>
      <c r="T165" s="5" t="s">
        <v>1190</v>
      </c>
      <c r="U165" s="5" t="s">
        <v>1184</v>
      </c>
      <c r="V165" s="5">
        <v>200</v>
      </c>
      <c r="W165" s="23">
        <v>10051</v>
      </c>
      <c r="X165" s="24">
        <v>103</v>
      </c>
    </row>
    <row r="166" spans="1:24" ht="16.5" customHeight="1" x14ac:dyDescent="0.15">
      <c r="A166" s="3">
        <v>1005103</v>
      </c>
      <c r="B166" s="5">
        <v>1005</v>
      </c>
      <c r="C166" s="5">
        <v>10051</v>
      </c>
      <c r="D166" s="3">
        <v>1</v>
      </c>
      <c r="E166" s="3">
        <v>3</v>
      </c>
      <c r="F166" s="34" t="s">
        <v>1206</v>
      </c>
      <c r="G166" s="5" t="s">
        <v>77</v>
      </c>
      <c r="H166" s="5" t="s">
        <v>820</v>
      </c>
      <c r="I166" s="7">
        <v>18</v>
      </c>
      <c r="J166" s="3">
        <v>40</v>
      </c>
      <c r="K166" s="3">
        <v>0</v>
      </c>
      <c r="L166" s="3">
        <v>6000</v>
      </c>
      <c r="M166" s="3">
        <v>3</v>
      </c>
      <c r="N166" s="5" t="s">
        <v>79</v>
      </c>
      <c r="O166" s="9" t="s">
        <v>1067</v>
      </c>
      <c r="P166" s="9" t="s">
        <v>57</v>
      </c>
      <c r="Q166" s="3">
        <v>0</v>
      </c>
      <c r="R166" s="5" t="s">
        <v>80</v>
      </c>
      <c r="S166" s="5" t="s">
        <v>106</v>
      </c>
      <c r="T166" s="5" t="s">
        <v>1190</v>
      </c>
      <c r="U166" s="5" t="s">
        <v>1184</v>
      </c>
      <c r="V166" s="5">
        <v>200</v>
      </c>
      <c r="W166" s="23">
        <v>10051</v>
      </c>
      <c r="X166" s="24">
        <v>225</v>
      </c>
    </row>
    <row r="167" spans="1:24" ht="16.5" customHeight="1" x14ac:dyDescent="0.15">
      <c r="A167" s="3">
        <v>1005104</v>
      </c>
      <c r="B167" s="5">
        <v>1005</v>
      </c>
      <c r="C167" s="5">
        <v>10051</v>
      </c>
      <c r="D167" s="3">
        <v>1</v>
      </c>
      <c r="E167" s="3">
        <v>4</v>
      </c>
      <c r="F167" s="34" t="s">
        <v>1206</v>
      </c>
      <c r="G167" s="5" t="s">
        <v>77</v>
      </c>
      <c r="H167" s="5" t="s">
        <v>821</v>
      </c>
      <c r="I167" s="7">
        <v>34</v>
      </c>
      <c r="J167" s="3">
        <v>40</v>
      </c>
      <c r="K167" s="3">
        <v>0</v>
      </c>
      <c r="L167" s="3">
        <v>6000</v>
      </c>
      <c r="M167" s="3">
        <v>3</v>
      </c>
      <c r="N167" s="5" t="s">
        <v>79</v>
      </c>
      <c r="O167" s="9" t="s">
        <v>169</v>
      </c>
      <c r="P167" s="9" t="s">
        <v>57</v>
      </c>
      <c r="Q167" s="3">
        <v>0</v>
      </c>
      <c r="R167" s="5" t="s">
        <v>80</v>
      </c>
      <c r="S167" s="5" t="s">
        <v>106</v>
      </c>
      <c r="T167" s="5" t="s">
        <v>1190</v>
      </c>
      <c r="U167" s="5" t="s">
        <v>1184</v>
      </c>
      <c r="V167" s="5">
        <v>200</v>
      </c>
      <c r="W167" s="23">
        <v>10051</v>
      </c>
      <c r="X167" s="24">
        <v>499</v>
      </c>
    </row>
    <row r="168" spans="1:24" ht="16.5" customHeight="1" x14ac:dyDescent="0.15">
      <c r="A168" s="3">
        <v>1005105</v>
      </c>
      <c r="B168" s="5">
        <v>1005</v>
      </c>
      <c r="C168" s="5">
        <v>10051</v>
      </c>
      <c r="D168" s="3">
        <v>1</v>
      </c>
      <c r="E168" s="3">
        <v>5</v>
      </c>
      <c r="F168" s="34" t="s">
        <v>1206</v>
      </c>
      <c r="G168" s="5" t="s">
        <v>77</v>
      </c>
      <c r="H168" s="5" t="s">
        <v>822</v>
      </c>
      <c r="I168" s="7">
        <v>59</v>
      </c>
      <c r="J168" s="3">
        <v>40</v>
      </c>
      <c r="K168" s="3">
        <v>0</v>
      </c>
      <c r="L168" s="3">
        <v>6000</v>
      </c>
      <c r="M168" s="3">
        <v>3</v>
      </c>
      <c r="N168" s="5" t="s">
        <v>79</v>
      </c>
      <c r="O168" s="9" t="s">
        <v>1068</v>
      </c>
      <c r="P168" s="9" t="s">
        <v>57</v>
      </c>
      <c r="Q168" s="3">
        <v>0</v>
      </c>
      <c r="R168" s="5" t="s">
        <v>80</v>
      </c>
      <c r="S168" s="5" t="s">
        <v>106</v>
      </c>
      <c r="T168" s="5" t="s">
        <v>1190</v>
      </c>
      <c r="U168" s="5" t="s">
        <v>1184</v>
      </c>
      <c r="V168" s="5">
        <v>200</v>
      </c>
      <c r="W168" s="23">
        <v>10051</v>
      </c>
      <c r="X168" s="24">
        <v>1126</v>
      </c>
    </row>
    <row r="169" spans="1:24" ht="16.5" customHeight="1" x14ac:dyDescent="0.15">
      <c r="A169" s="3">
        <v>1005106</v>
      </c>
      <c r="B169" s="5">
        <v>1005</v>
      </c>
      <c r="C169" s="5">
        <v>10051</v>
      </c>
      <c r="D169" s="3">
        <v>1</v>
      </c>
      <c r="E169" s="3">
        <v>6</v>
      </c>
      <c r="F169" s="34" t="s">
        <v>1206</v>
      </c>
      <c r="G169" s="5" t="s">
        <v>77</v>
      </c>
      <c r="H169" s="5" t="s">
        <v>823</v>
      </c>
      <c r="I169" s="7">
        <v>95</v>
      </c>
      <c r="J169" s="3">
        <v>40</v>
      </c>
      <c r="K169" s="3">
        <v>0</v>
      </c>
      <c r="L169" s="3">
        <v>6000</v>
      </c>
      <c r="M169" s="3">
        <v>3</v>
      </c>
      <c r="N169" s="5" t="s">
        <v>79</v>
      </c>
      <c r="O169" s="9" t="s">
        <v>1069</v>
      </c>
      <c r="P169" s="9" t="s">
        <v>57</v>
      </c>
      <c r="Q169" s="3">
        <v>0</v>
      </c>
      <c r="R169" s="5" t="s">
        <v>80</v>
      </c>
      <c r="S169" s="5" t="s">
        <v>106</v>
      </c>
      <c r="T169" s="5" t="s">
        <v>1190</v>
      </c>
      <c r="U169" s="5" t="s">
        <v>1184</v>
      </c>
      <c r="V169" s="5">
        <v>200</v>
      </c>
      <c r="W169" s="23">
        <v>10051</v>
      </c>
      <c r="X169" s="24">
        <v>2605</v>
      </c>
    </row>
    <row r="170" spans="1:24" ht="16.5" customHeight="1" x14ac:dyDescent="0.15">
      <c r="A170" s="3">
        <v>1005107</v>
      </c>
      <c r="B170" s="5">
        <v>1005</v>
      </c>
      <c r="C170" s="5">
        <v>10051</v>
      </c>
      <c r="D170" s="3">
        <v>1</v>
      </c>
      <c r="E170" s="3">
        <v>7</v>
      </c>
      <c r="F170" s="34" t="s">
        <v>1206</v>
      </c>
      <c r="G170" s="5" t="s">
        <v>77</v>
      </c>
      <c r="H170" s="5" t="s">
        <v>824</v>
      </c>
      <c r="I170" s="7">
        <v>144</v>
      </c>
      <c r="J170" s="3">
        <v>40</v>
      </c>
      <c r="K170" s="3">
        <v>0</v>
      </c>
      <c r="L170" s="3">
        <v>6000</v>
      </c>
      <c r="M170" s="3">
        <v>3</v>
      </c>
      <c r="N170" s="5" t="s">
        <v>79</v>
      </c>
      <c r="O170" s="9" t="s">
        <v>1070</v>
      </c>
      <c r="P170" s="9" t="s">
        <v>57</v>
      </c>
      <c r="Q170" s="3">
        <v>0</v>
      </c>
      <c r="R170" s="5" t="s">
        <v>80</v>
      </c>
      <c r="S170" s="5" t="s">
        <v>106</v>
      </c>
      <c r="T170" s="5" t="s">
        <v>1190</v>
      </c>
      <c r="U170" s="5" t="s">
        <v>1184</v>
      </c>
      <c r="V170" s="5">
        <v>200</v>
      </c>
      <c r="W170" s="23">
        <v>10051</v>
      </c>
      <c r="X170" s="24">
        <v>6165</v>
      </c>
    </row>
    <row r="171" spans="1:24" ht="16.5" customHeight="1" x14ac:dyDescent="0.15">
      <c r="A171" s="3">
        <v>1005108</v>
      </c>
      <c r="B171" s="5">
        <v>1005</v>
      </c>
      <c r="C171" s="5">
        <v>10051</v>
      </c>
      <c r="D171" s="3">
        <v>1</v>
      </c>
      <c r="E171" s="3">
        <v>8</v>
      </c>
      <c r="F171" s="34" t="s">
        <v>1206</v>
      </c>
      <c r="G171" s="5" t="s">
        <v>77</v>
      </c>
      <c r="H171" s="5" t="s">
        <v>825</v>
      </c>
      <c r="I171" s="7">
        <v>208</v>
      </c>
      <c r="J171" s="3">
        <v>40</v>
      </c>
      <c r="K171" s="3">
        <v>0</v>
      </c>
      <c r="L171" s="3">
        <v>6000</v>
      </c>
      <c r="M171" s="3">
        <v>3</v>
      </c>
      <c r="N171" s="5" t="s">
        <v>79</v>
      </c>
      <c r="O171" s="9" t="s">
        <v>1071</v>
      </c>
      <c r="P171" s="9" t="s">
        <v>57</v>
      </c>
      <c r="Q171" s="3">
        <v>0</v>
      </c>
      <c r="R171" s="5" t="s">
        <v>80</v>
      </c>
      <c r="S171" s="5" t="s">
        <v>106</v>
      </c>
      <c r="T171" s="5" t="s">
        <v>1190</v>
      </c>
      <c r="U171" s="5" t="s">
        <v>1184</v>
      </c>
      <c r="V171" s="5">
        <v>200</v>
      </c>
      <c r="W171" s="23">
        <v>10051</v>
      </c>
      <c r="X171" s="24">
        <v>14958</v>
      </c>
    </row>
    <row r="172" spans="1:24" ht="16.5" customHeight="1" x14ac:dyDescent="0.15">
      <c r="A172" s="3">
        <v>1005109</v>
      </c>
      <c r="B172" s="5">
        <v>1005</v>
      </c>
      <c r="C172" s="5">
        <v>10051</v>
      </c>
      <c r="D172" s="3">
        <v>1</v>
      </c>
      <c r="E172" s="3">
        <v>9</v>
      </c>
      <c r="F172" s="34" t="s">
        <v>1206</v>
      </c>
      <c r="G172" s="5" t="s">
        <v>77</v>
      </c>
      <c r="H172" s="5" t="s">
        <v>826</v>
      </c>
      <c r="I172" s="7">
        <v>289</v>
      </c>
      <c r="J172" s="3">
        <v>40</v>
      </c>
      <c r="K172" s="3">
        <v>0</v>
      </c>
      <c r="L172" s="3">
        <v>6000</v>
      </c>
      <c r="M172" s="3">
        <v>3</v>
      </c>
      <c r="N172" s="5" t="s">
        <v>79</v>
      </c>
      <c r="O172" s="9" t="s">
        <v>947</v>
      </c>
      <c r="P172" s="9" t="s">
        <v>57</v>
      </c>
      <c r="Q172" s="3">
        <v>0</v>
      </c>
      <c r="R172" s="5" t="s">
        <v>80</v>
      </c>
      <c r="S172" s="5" t="s">
        <v>106</v>
      </c>
      <c r="T172" s="5" t="s">
        <v>1190</v>
      </c>
      <c r="U172" s="5" t="s">
        <v>1184</v>
      </c>
      <c r="V172" s="5">
        <v>200</v>
      </c>
      <c r="W172" s="23">
        <v>10051</v>
      </c>
      <c r="X172" s="24">
        <v>37261</v>
      </c>
    </row>
    <row r="173" spans="1:24" ht="16.5" customHeight="1" x14ac:dyDescent="0.15">
      <c r="A173" s="3">
        <v>1005110</v>
      </c>
      <c r="B173" s="5">
        <v>1005</v>
      </c>
      <c r="C173" s="5">
        <v>10051</v>
      </c>
      <c r="D173" s="3">
        <v>1</v>
      </c>
      <c r="E173" s="3">
        <v>10</v>
      </c>
      <c r="F173" s="34" t="s">
        <v>1206</v>
      </c>
      <c r="G173" s="5" t="s">
        <v>77</v>
      </c>
      <c r="H173" s="5" t="s">
        <v>827</v>
      </c>
      <c r="I173" s="7">
        <v>0</v>
      </c>
      <c r="J173" s="3">
        <v>40</v>
      </c>
      <c r="K173" s="3">
        <v>0</v>
      </c>
      <c r="L173" s="3">
        <v>6000</v>
      </c>
      <c r="M173" s="3">
        <v>3</v>
      </c>
      <c r="N173" s="5" t="s">
        <v>79</v>
      </c>
      <c r="O173" s="9" t="s">
        <v>1072</v>
      </c>
      <c r="P173" s="9" t="s">
        <v>57</v>
      </c>
      <c r="Q173" s="3">
        <v>0</v>
      </c>
      <c r="R173" s="5" t="s">
        <v>80</v>
      </c>
      <c r="S173" s="5" t="s">
        <v>106</v>
      </c>
      <c r="T173" s="5" t="s">
        <v>1190</v>
      </c>
      <c r="U173" s="5" t="s">
        <v>1184</v>
      </c>
      <c r="V173" s="5">
        <v>200</v>
      </c>
      <c r="W173" s="23">
        <v>10051</v>
      </c>
      <c r="X173" s="24">
        <v>95427</v>
      </c>
    </row>
    <row r="174" spans="1:24" ht="15" customHeight="1" x14ac:dyDescent="0.15">
      <c r="A174" s="3">
        <v>1005201</v>
      </c>
      <c r="B174" s="5">
        <v>1005</v>
      </c>
      <c r="C174" s="5">
        <v>10052</v>
      </c>
      <c r="D174" s="3">
        <v>1</v>
      </c>
      <c r="E174" s="3">
        <v>1</v>
      </c>
      <c r="F174" s="34" t="s">
        <v>1206</v>
      </c>
      <c r="G174" s="5" t="s">
        <v>81</v>
      </c>
      <c r="H174" s="5" t="s">
        <v>828</v>
      </c>
      <c r="I174" s="7">
        <v>5</v>
      </c>
      <c r="J174" s="3">
        <v>40</v>
      </c>
      <c r="K174" s="3">
        <v>1</v>
      </c>
      <c r="L174" s="3">
        <v>6000</v>
      </c>
      <c r="M174" s="3">
        <v>3</v>
      </c>
      <c r="N174" s="5" t="s">
        <v>79</v>
      </c>
      <c r="O174" s="9" t="s">
        <v>1073</v>
      </c>
      <c r="P174" s="9" t="s">
        <v>57</v>
      </c>
      <c r="Q174" s="3">
        <v>0</v>
      </c>
      <c r="R174" s="5" t="s">
        <v>83</v>
      </c>
      <c r="S174" s="5" t="s">
        <v>106</v>
      </c>
      <c r="T174" s="5" t="s">
        <v>1190</v>
      </c>
      <c r="U174" s="5" t="s">
        <v>1184</v>
      </c>
      <c r="V174" s="5">
        <v>200</v>
      </c>
      <c r="W174" s="23">
        <v>10052</v>
      </c>
      <c r="X174" s="24">
        <v>63</v>
      </c>
    </row>
    <row r="175" spans="1:24" ht="16.5" customHeight="1" x14ac:dyDescent="0.15">
      <c r="A175" s="3">
        <v>1005202</v>
      </c>
      <c r="B175" s="5">
        <v>1005</v>
      </c>
      <c r="C175" s="5">
        <v>10052</v>
      </c>
      <c r="D175" s="3">
        <v>1</v>
      </c>
      <c r="E175" s="3">
        <v>2</v>
      </c>
      <c r="F175" s="34" t="s">
        <v>1206</v>
      </c>
      <c r="G175" s="5" t="s">
        <v>81</v>
      </c>
      <c r="H175" s="5" t="s">
        <v>829</v>
      </c>
      <c r="I175" s="7">
        <v>9</v>
      </c>
      <c r="J175" s="3">
        <v>40</v>
      </c>
      <c r="K175" s="3">
        <v>1</v>
      </c>
      <c r="L175" s="3">
        <v>6000</v>
      </c>
      <c r="M175" s="3">
        <v>3</v>
      </c>
      <c r="N175" s="5" t="s">
        <v>79</v>
      </c>
      <c r="O175" s="9" t="s">
        <v>191</v>
      </c>
      <c r="P175" s="9" t="s">
        <v>57</v>
      </c>
      <c r="Q175" s="3">
        <v>0</v>
      </c>
      <c r="R175" s="5" t="s">
        <v>83</v>
      </c>
      <c r="S175" s="5" t="s">
        <v>106</v>
      </c>
      <c r="T175" s="5" t="s">
        <v>1190</v>
      </c>
      <c r="U175" s="5" t="s">
        <v>1184</v>
      </c>
      <c r="V175" s="5">
        <v>200</v>
      </c>
      <c r="W175" s="23">
        <v>10052</v>
      </c>
      <c r="X175" s="24">
        <v>135</v>
      </c>
    </row>
    <row r="176" spans="1:24" ht="16.5" customHeight="1" x14ac:dyDescent="0.15">
      <c r="A176" s="3">
        <v>1005203</v>
      </c>
      <c r="B176" s="5">
        <v>1005</v>
      </c>
      <c r="C176" s="5">
        <v>10052</v>
      </c>
      <c r="D176" s="3">
        <v>1</v>
      </c>
      <c r="E176" s="3">
        <v>3</v>
      </c>
      <c r="F176" s="34" t="s">
        <v>1206</v>
      </c>
      <c r="G176" s="5" t="s">
        <v>81</v>
      </c>
      <c r="H176" s="5" t="s">
        <v>830</v>
      </c>
      <c r="I176" s="7">
        <v>18</v>
      </c>
      <c r="J176" s="3">
        <v>40</v>
      </c>
      <c r="K176" s="3">
        <v>1</v>
      </c>
      <c r="L176" s="3">
        <v>6000</v>
      </c>
      <c r="M176" s="3">
        <v>3</v>
      </c>
      <c r="N176" s="5" t="s">
        <v>79</v>
      </c>
      <c r="O176" s="9" t="s">
        <v>192</v>
      </c>
      <c r="P176" s="9" t="s">
        <v>57</v>
      </c>
      <c r="Q176" s="3">
        <v>0</v>
      </c>
      <c r="R176" s="5" t="s">
        <v>83</v>
      </c>
      <c r="S176" s="5" t="s">
        <v>106</v>
      </c>
      <c r="T176" s="5" t="s">
        <v>1190</v>
      </c>
      <c r="U176" s="5" t="s">
        <v>1184</v>
      </c>
      <c r="V176" s="5">
        <v>200</v>
      </c>
      <c r="W176" s="23">
        <v>10052</v>
      </c>
      <c r="X176" s="24">
        <v>292</v>
      </c>
    </row>
    <row r="177" spans="1:24" ht="16.5" customHeight="1" x14ac:dyDescent="0.15">
      <c r="A177" s="3">
        <v>1005204</v>
      </c>
      <c r="B177" s="5">
        <v>1005</v>
      </c>
      <c r="C177" s="5">
        <v>10052</v>
      </c>
      <c r="D177" s="3">
        <v>1</v>
      </c>
      <c r="E177" s="3">
        <v>4</v>
      </c>
      <c r="F177" s="34" t="s">
        <v>1206</v>
      </c>
      <c r="G177" s="5" t="s">
        <v>81</v>
      </c>
      <c r="H177" s="5" t="s">
        <v>831</v>
      </c>
      <c r="I177" s="7">
        <v>34</v>
      </c>
      <c r="J177" s="3">
        <v>40</v>
      </c>
      <c r="K177" s="3">
        <v>1</v>
      </c>
      <c r="L177" s="3">
        <v>6000</v>
      </c>
      <c r="M177" s="3">
        <v>3</v>
      </c>
      <c r="N177" s="5" t="s">
        <v>79</v>
      </c>
      <c r="O177" s="9" t="s">
        <v>168</v>
      </c>
      <c r="P177" s="9" t="s">
        <v>57</v>
      </c>
      <c r="Q177" s="3">
        <v>0</v>
      </c>
      <c r="R177" s="5" t="s">
        <v>83</v>
      </c>
      <c r="S177" s="5" t="s">
        <v>106</v>
      </c>
      <c r="T177" s="5" t="s">
        <v>1190</v>
      </c>
      <c r="U177" s="5" t="s">
        <v>1184</v>
      </c>
      <c r="V177" s="5">
        <v>200</v>
      </c>
      <c r="W177" s="23">
        <v>10052</v>
      </c>
      <c r="X177" s="24">
        <v>648</v>
      </c>
    </row>
    <row r="178" spans="1:24" ht="16.5" customHeight="1" x14ac:dyDescent="0.15">
      <c r="A178" s="3">
        <v>1005205</v>
      </c>
      <c r="B178" s="5">
        <v>1005</v>
      </c>
      <c r="C178" s="5">
        <v>10052</v>
      </c>
      <c r="D178" s="3">
        <v>1</v>
      </c>
      <c r="E178" s="3">
        <v>5</v>
      </c>
      <c r="F178" s="34" t="s">
        <v>1206</v>
      </c>
      <c r="G178" s="5" t="s">
        <v>81</v>
      </c>
      <c r="H178" s="5" t="s">
        <v>832</v>
      </c>
      <c r="I178" s="7">
        <v>59</v>
      </c>
      <c r="J178" s="3">
        <v>40</v>
      </c>
      <c r="K178" s="3">
        <v>1</v>
      </c>
      <c r="L178" s="3">
        <v>6000</v>
      </c>
      <c r="M178" s="3">
        <v>3</v>
      </c>
      <c r="N178" s="5" t="s">
        <v>79</v>
      </c>
      <c r="O178" s="9" t="s">
        <v>193</v>
      </c>
      <c r="P178" s="9" t="s">
        <v>57</v>
      </c>
      <c r="Q178" s="3">
        <v>0</v>
      </c>
      <c r="R178" s="5" t="s">
        <v>83</v>
      </c>
      <c r="S178" s="5" t="s">
        <v>106</v>
      </c>
      <c r="T178" s="5" t="s">
        <v>1190</v>
      </c>
      <c r="U178" s="5" t="s">
        <v>1184</v>
      </c>
      <c r="V178" s="5">
        <v>200</v>
      </c>
      <c r="W178" s="23">
        <v>10052</v>
      </c>
      <c r="X178" s="24">
        <v>1459</v>
      </c>
    </row>
    <row r="179" spans="1:24" ht="16.5" customHeight="1" x14ac:dyDescent="0.15">
      <c r="A179" s="3">
        <v>1005206</v>
      </c>
      <c r="B179" s="5">
        <v>1005</v>
      </c>
      <c r="C179" s="5">
        <v>10052</v>
      </c>
      <c r="D179" s="3">
        <v>1</v>
      </c>
      <c r="E179" s="3">
        <v>6</v>
      </c>
      <c r="F179" s="34" t="s">
        <v>1206</v>
      </c>
      <c r="G179" s="5" t="s">
        <v>81</v>
      </c>
      <c r="H179" s="5" t="s">
        <v>833</v>
      </c>
      <c r="I179" s="7">
        <v>95</v>
      </c>
      <c r="J179" s="3">
        <v>40</v>
      </c>
      <c r="K179" s="3">
        <v>1</v>
      </c>
      <c r="L179" s="3">
        <v>6000</v>
      </c>
      <c r="M179" s="3">
        <v>3</v>
      </c>
      <c r="N179" s="5" t="s">
        <v>79</v>
      </c>
      <c r="O179" s="9" t="s">
        <v>1074</v>
      </c>
      <c r="P179" s="9" t="s">
        <v>57</v>
      </c>
      <c r="Q179" s="3">
        <v>0</v>
      </c>
      <c r="R179" s="5" t="s">
        <v>83</v>
      </c>
      <c r="S179" s="5" t="s">
        <v>106</v>
      </c>
      <c r="T179" s="5" t="s">
        <v>1190</v>
      </c>
      <c r="U179" s="5" t="s">
        <v>1184</v>
      </c>
      <c r="V179" s="5">
        <v>200</v>
      </c>
      <c r="W179" s="23">
        <v>10052</v>
      </c>
      <c r="X179" s="24">
        <v>3384</v>
      </c>
    </row>
    <row r="180" spans="1:24" ht="16.5" customHeight="1" x14ac:dyDescent="0.15">
      <c r="A180" s="3">
        <v>1005207</v>
      </c>
      <c r="B180" s="5">
        <v>1005</v>
      </c>
      <c r="C180" s="5">
        <v>10052</v>
      </c>
      <c r="D180" s="3">
        <v>1</v>
      </c>
      <c r="E180" s="3">
        <v>7</v>
      </c>
      <c r="F180" s="34" t="s">
        <v>1206</v>
      </c>
      <c r="G180" s="5" t="s">
        <v>81</v>
      </c>
      <c r="H180" s="5" t="s">
        <v>834</v>
      </c>
      <c r="I180" s="7">
        <v>144</v>
      </c>
      <c r="J180" s="3">
        <v>40</v>
      </c>
      <c r="K180" s="3">
        <v>1</v>
      </c>
      <c r="L180" s="3">
        <v>6000</v>
      </c>
      <c r="M180" s="3">
        <v>3</v>
      </c>
      <c r="N180" s="5" t="s">
        <v>79</v>
      </c>
      <c r="O180" s="9" t="s">
        <v>1075</v>
      </c>
      <c r="P180" s="9" t="s">
        <v>57</v>
      </c>
      <c r="Q180" s="3">
        <v>0</v>
      </c>
      <c r="R180" s="5" t="s">
        <v>83</v>
      </c>
      <c r="S180" s="5" t="s">
        <v>106</v>
      </c>
      <c r="T180" s="5" t="s">
        <v>1190</v>
      </c>
      <c r="U180" s="5" t="s">
        <v>1184</v>
      </c>
      <c r="V180" s="5">
        <v>200</v>
      </c>
      <c r="W180" s="23">
        <v>10052</v>
      </c>
      <c r="X180" s="24">
        <v>8011</v>
      </c>
    </row>
    <row r="181" spans="1:24" ht="16.5" customHeight="1" x14ac:dyDescent="0.15">
      <c r="A181" s="3">
        <v>1005208</v>
      </c>
      <c r="B181" s="5">
        <v>1005</v>
      </c>
      <c r="C181" s="5">
        <v>10052</v>
      </c>
      <c r="D181" s="3">
        <v>1</v>
      </c>
      <c r="E181" s="3">
        <v>8</v>
      </c>
      <c r="F181" s="34" t="s">
        <v>1206</v>
      </c>
      <c r="G181" s="5" t="s">
        <v>81</v>
      </c>
      <c r="H181" s="5" t="s">
        <v>835</v>
      </c>
      <c r="I181" s="7">
        <v>208</v>
      </c>
      <c r="J181" s="3">
        <v>40</v>
      </c>
      <c r="K181" s="3">
        <v>1</v>
      </c>
      <c r="L181" s="3">
        <v>6000</v>
      </c>
      <c r="M181" s="3">
        <v>3</v>
      </c>
      <c r="N181" s="5" t="s">
        <v>79</v>
      </c>
      <c r="O181" s="9" t="s">
        <v>1076</v>
      </c>
      <c r="P181" s="9" t="s">
        <v>57</v>
      </c>
      <c r="Q181" s="3">
        <v>0</v>
      </c>
      <c r="R181" s="5" t="s">
        <v>83</v>
      </c>
      <c r="S181" s="5" t="s">
        <v>106</v>
      </c>
      <c r="T181" s="5" t="s">
        <v>1190</v>
      </c>
      <c r="U181" s="5" t="s">
        <v>1184</v>
      </c>
      <c r="V181" s="5">
        <v>200</v>
      </c>
      <c r="W181" s="23">
        <v>10052</v>
      </c>
      <c r="X181" s="24">
        <v>19441</v>
      </c>
    </row>
    <row r="182" spans="1:24" ht="16.5" customHeight="1" x14ac:dyDescent="0.15">
      <c r="A182" s="3">
        <v>1005209</v>
      </c>
      <c r="B182" s="5">
        <v>1005</v>
      </c>
      <c r="C182" s="5">
        <v>10052</v>
      </c>
      <c r="D182" s="3">
        <v>1</v>
      </c>
      <c r="E182" s="3">
        <v>9</v>
      </c>
      <c r="F182" s="34" t="s">
        <v>1206</v>
      </c>
      <c r="G182" s="5" t="s">
        <v>81</v>
      </c>
      <c r="H182" s="5" t="s">
        <v>836</v>
      </c>
      <c r="I182" s="7">
        <v>289</v>
      </c>
      <c r="J182" s="3">
        <v>40</v>
      </c>
      <c r="K182" s="3">
        <v>1</v>
      </c>
      <c r="L182" s="3">
        <v>6000</v>
      </c>
      <c r="M182" s="3">
        <v>3</v>
      </c>
      <c r="N182" s="5" t="s">
        <v>79</v>
      </c>
      <c r="O182" s="9" t="s">
        <v>1077</v>
      </c>
      <c r="P182" s="9" t="s">
        <v>57</v>
      </c>
      <c r="Q182" s="3">
        <v>0</v>
      </c>
      <c r="R182" s="5" t="s">
        <v>83</v>
      </c>
      <c r="S182" s="5" t="s">
        <v>106</v>
      </c>
      <c r="T182" s="5" t="s">
        <v>1190</v>
      </c>
      <c r="U182" s="5" t="s">
        <v>1184</v>
      </c>
      <c r="V182" s="5">
        <v>200</v>
      </c>
      <c r="W182" s="23">
        <v>10052</v>
      </c>
      <c r="X182" s="24">
        <v>48439</v>
      </c>
    </row>
    <row r="183" spans="1:24" ht="16.5" customHeight="1" x14ac:dyDescent="0.15">
      <c r="A183" s="3">
        <v>1005210</v>
      </c>
      <c r="B183" s="5">
        <v>1005</v>
      </c>
      <c r="C183" s="5">
        <v>10052</v>
      </c>
      <c r="D183" s="3">
        <v>1</v>
      </c>
      <c r="E183" s="3">
        <v>10</v>
      </c>
      <c r="F183" s="34" t="s">
        <v>1206</v>
      </c>
      <c r="G183" s="5" t="s">
        <v>81</v>
      </c>
      <c r="H183" s="5" t="s">
        <v>837</v>
      </c>
      <c r="I183" s="7">
        <v>0</v>
      </c>
      <c r="J183" s="3">
        <v>40</v>
      </c>
      <c r="K183" s="3">
        <v>1</v>
      </c>
      <c r="L183" s="3">
        <v>6000</v>
      </c>
      <c r="M183" s="3">
        <v>3</v>
      </c>
      <c r="N183" s="5" t="s">
        <v>79</v>
      </c>
      <c r="O183" s="9" t="s">
        <v>1078</v>
      </c>
      <c r="P183" s="9" t="s">
        <v>57</v>
      </c>
      <c r="Q183" s="3">
        <v>0</v>
      </c>
      <c r="R183" s="5" t="s">
        <v>83</v>
      </c>
      <c r="S183" s="5" t="s">
        <v>106</v>
      </c>
      <c r="T183" s="5" t="s">
        <v>1190</v>
      </c>
      <c r="U183" s="5" t="s">
        <v>1184</v>
      </c>
      <c r="V183" s="5">
        <v>200</v>
      </c>
      <c r="W183" s="23">
        <v>10052</v>
      </c>
      <c r="X183" s="24">
        <v>124053</v>
      </c>
    </row>
    <row r="184" spans="1:24" ht="16.5" customHeight="1" x14ac:dyDescent="0.15">
      <c r="A184" s="3">
        <v>1005301</v>
      </c>
      <c r="B184" s="5">
        <v>1005</v>
      </c>
      <c r="C184" s="5">
        <v>10053</v>
      </c>
      <c r="D184" s="3">
        <v>1</v>
      </c>
      <c r="E184" s="3">
        <v>1</v>
      </c>
      <c r="F184" s="34" t="s">
        <v>1206</v>
      </c>
      <c r="G184" s="5" t="s">
        <v>1220</v>
      </c>
      <c r="H184" s="5" t="s">
        <v>838</v>
      </c>
      <c r="I184" s="7">
        <v>5</v>
      </c>
      <c r="J184" s="3">
        <v>40</v>
      </c>
      <c r="K184" s="3">
        <v>5</v>
      </c>
      <c r="L184" s="3">
        <v>6000</v>
      </c>
      <c r="M184" s="3">
        <v>3</v>
      </c>
      <c r="N184" s="5" t="s">
        <v>79</v>
      </c>
      <c r="O184" s="9" t="s">
        <v>1079</v>
      </c>
      <c r="P184" s="9" t="s">
        <v>57</v>
      </c>
      <c r="Q184" s="3">
        <v>0</v>
      </c>
      <c r="R184" s="5" t="s">
        <v>85</v>
      </c>
      <c r="S184" s="5" t="s">
        <v>106</v>
      </c>
      <c r="T184" s="5" t="s">
        <v>1190</v>
      </c>
      <c r="U184" s="5" t="s">
        <v>1184</v>
      </c>
      <c r="V184" s="5">
        <v>200</v>
      </c>
      <c r="W184" s="23">
        <v>10053</v>
      </c>
      <c r="X184" s="24">
        <v>81</v>
      </c>
    </row>
    <row r="185" spans="1:24" ht="16.5" customHeight="1" x14ac:dyDescent="0.15">
      <c r="A185" s="3">
        <v>1005302</v>
      </c>
      <c r="B185" s="5">
        <v>1005</v>
      </c>
      <c r="C185" s="5">
        <v>10053</v>
      </c>
      <c r="D185" s="3">
        <v>1</v>
      </c>
      <c r="E185" s="3">
        <v>2</v>
      </c>
      <c r="F185" s="34" t="s">
        <v>1206</v>
      </c>
      <c r="G185" s="5" t="s">
        <v>1220</v>
      </c>
      <c r="H185" s="5" t="s">
        <v>839</v>
      </c>
      <c r="I185" s="7">
        <v>9</v>
      </c>
      <c r="J185" s="3">
        <v>40</v>
      </c>
      <c r="K185" s="3">
        <v>5</v>
      </c>
      <c r="L185" s="3">
        <v>6000</v>
      </c>
      <c r="M185" s="3">
        <v>3</v>
      </c>
      <c r="N185" s="5" t="s">
        <v>79</v>
      </c>
      <c r="O185" s="9" t="s">
        <v>1080</v>
      </c>
      <c r="P185" s="9" t="s">
        <v>57</v>
      </c>
      <c r="Q185" s="3">
        <v>0</v>
      </c>
      <c r="R185" s="5" t="s">
        <v>85</v>
      </c>
      <c r="S185" s="5" t="s">
        <v>106</v>
      </c>
      <c r="T185" s="5" t="s">
        <v>1190</v>
      </c>
      <c r="U185" s="5" t="s">
        <v>1184</v>
      </c>
      <c r="V185" s="5">
        <v>200</v>
      </c>
      <c r="W185" s="23">
        <v>10053</v>
      </c>
      <c r="X185" s="24">
        <v>175</v>
      </c>
    </row>
    <row r="186" spans="1:24" ht="16.5" customHeight="1" x14ac:dyDescent="0.15">
      <c r="A186" s="3">
        <v>1005303</v>
      </c>
      <c r="B186" s="5">
        <v>1005</v>
      </c>
      <c r="C186" s="5">
        <v>10053</v>
      </c>
      <c r="D186" s="3">
        <v>1</v>
      </c>
      <c r="E186" s="3">
        <v>3</v>
      </c>
      <c r="F186" s="34" t="s">
        <v>1206</v>
      </c>
      <c r="G186" s="5" t="s">
        <v>1220</v>
      </c>
      <c r="H186" s="5" t="s">
        <v>840</v>
      </c>
      <c r="I186" s="7">
        <v>18</v>
      </c>
      <c r="J186" s="3">
        <v>40</v>
      </c>
      <c r="K186" s="3">
        <v>5</v>
      </c>
      <c r="L186" s="3">
        <v>6000</v>
      </c>
      <c r="M186" s="3">
        <v>3</v>
      </c>
      <c r="N186" s="5" t="s">
        <v>79</v>
      </c>
      <c r="O186" s="9" t="s">
        <v>1081</v>
      </c>
      <c r="P186" s="9" t="s">
        <v>57</v>
      </c>
      <c r="Q186" s="3">
        <v>0</v>
      </c>
      <c r="R186" s="5" t="s">
        <v>85</v>
      </c>
      <c r="S186" s="5" t="s">
        <v>106</v>
      </c>
      <c r="T186" s="5" t="s">
        <v>1190</v>
      </c>
      <c r="U186" s="5" t="s">
        <v>1184</v>
      </c>
      <c r="V186" s="5">
        <v>200</v>
      </c>
      <c r="W186" s="23">
        <v>10053</v>
      </c>
      <c r="X186" s="24">
        <v>378</v>
      </c>
    </row>
    <row r="187" spans="1:24" ht="16.5" customHeight="1" x14ac:dyDescent="0.15">
      <c r="A187" s="3">
        <v>1005304</v>
      </c>
      <c r="B187" s="5">
        <v>1005</v>
      </c>
      <c r="C187" s="5">
        <v>10053</v>
      </c>
      <c r="D187" s="3">
        <v>1</v>
      </c>
      <c r="E187" s="3">
        <v>4</v>
      </c>
      <c r="F187" s="34" t="s">
        <v>1206</v>
      </c>
      <c r="G187" s="5" t="s">
        <v>1220</v>
      </c>
      <c r="H187" s="5" t="s">
        <v>841</v>
      </c>
      <c r="I187" s="7">
        <v>34</v>
      </c>
      <c r="J187" s="3">
        <v>40</v>
      </c>
      <c r="K187" s="3">
        <v>5</v>
      </c>
      <c r="L187" s="3">
        <v>6000</v>
      </c>
      <c r="M187" s="3">
        <v>3</v>
      </c>
      <c r="N187" s="5" t="s">
        <v>79</v>
      </c>
      <c r="O187" s="9" t="s">
        <v>1082</v>
      </c>
      <c r="P187" s="9" t="s">
        <v>57</v>
      </c>
      <c r="Q187" s="3">
        <v>0</v>
      </c>
      <c r="R187" s="5" t="s">
        <v>85</v>
      </c>
      <c r="S187" s="5" t="s">
        <v>106</v>
      </c>
      <c r="T187" s="5" t="s">
        <v>1190</v>
      </c>
      <c r="U187" s="5" t="s">
        <v>1184</v>
      </c>
      <c r="V187" s="5">
        <v>200</v>
      </c>
      <c r="W187" s="23">
        <v>10053</v>
      </c>
      <c r="X187" s="24">
        <v>838</v>
      </c>
    </row>
    <row r="188" spans="1:24" ht="16.5" customHeight="1" x14ac:dyDescent="0.15">
      <c r="A188" s="3">
        <v>1005305</v>
      </c>
      <c r="B188" s="5">
        <v>1005</v>
      </c>
      <c r="C188" s="5">
        <v>10053</v>
      </c>
      <c r="D188" s="3">
        <v>1</v>
      </c>
      <c r="E188" s="3">
        <v>5</v>
      </c>
      <c r="F188" s="34" t="s">
        <v>1206</v>
      </c>
      <c r="G188" s="5" t="s">
        <v>1220</v>
      </c>
      <c r="H188" s="5" t="s">
        <v>842</v>
      </c>
      <c r="I188" s="7">
        <v>59</v>
      </c>
      <c r="J188" s="3">
        <v>40</v>
      </c>
      <c r="K188" s="3">
        <v>5</v>
      </c>
      <c r="L188" s="3">
        <v>6000</v>
      </c>
      <c r="M188" s="3">
        <v>3</v>
      </c>
      <c r="N188" s="5" t="s">
        <v>79</v>
      </c>
      <c r="O188" s="9" t="s">
        <v>1083</v>
      </c>
      <c r="P188" s="9" t="s">
        <v>57</v>
      </c>
      <c r="Q188" s="3">
        <v>0</v>
      </c>
      <c r="R188" s="5" t="s">
        <v>85</v>
      </c>
      <c r="S188" s="5" t="s">
        <v>106</v>
      </c>
      <c r="T188" s="5" t="s">
        <v>1190</v>
      </c>
      <c r="U188" s="5" t="s">
        <v>1184</v>
      </c>
      <c r="V188" s="5">
        <v>200</v>
      </c>
      <c r="W188" s="23">
        <v>10053</v>
      </c>
      <c r="X188" s="24">
        <v>1896</v>
      </c>
    </row>
    <row r="189" spans="1:24" ht="16.5" customHeight="1" x14ac:dyDescent="0.15">
      <c r="A189" s="3">
        <v>1005306</v>
      </c>
      <c r="B189" s="5">
        <v>1005</v>
      </c>
      <c r="C189" s="5">
        <v>10053</v>
      </c>
      <c r="D189" s="3">
        <v>1</v>
      </c>
      <c r="E189" s="3">
        <v>6</v>
      </c>
      <c r="F189" s="34" t="s">
        <v>1206</v>
      </c>
      <c r="G189" s="5" t="s">
        <v>1220</v>
      </c>
      <c r="H189" s="5" t="s">
        <v>843</v>
      </c>
      <c r="I189" s="7">
        <v>95</v>
      </c>
      <c r="J189" s="3">
        <v>40</v>
      </c>
      <c r="K189" s="3">
        <v>5</v>
      </c>
      <c r="L189" s="3">
        <v>6000</v>
      </c>
      <c r="M189" s="3">
        <v>3</v>
      </c>
      <c r="N189" s="5" t="s">
        <v>79</v>
      </c>
      <c r="O189" s="9" t="s">
        <v>1084</v>
      </c>
      <c r="P189" s="9" t="s">
        <v>57</v>
      </c>
      <c r="Q189" s="3">
        <v>0</v>
      </c>
      <c r="R189" s="5" t="s">
        <v>85</v>
      </c>
      <c r="S189" s="5" t="s">
        <v>106</v>
      </c>
      <c r="T189" s="5" t="s">
        <v>1190</v>
      </c>
      <c r="U189" s="5" t="s">
        <v>1184</v>
      </c>
      <c r="V189" s="5">
        <v>200</v>
      </c>
      <c r="W189" s="23">
        <v>10053</v>
      </c>
      <c r="X189" s="24">
        <v>4396</v>
      </c>
    </row>
    <row r="190" spans="1:24" ht="16.5" customHeight="1" x14ac:dyDescent="0.15">
      <c r="A190" s="3">
        <v>1005307</v>
      </c>
      <c r="B190" s="5">
        <v>1005</v>
      </c>
      <c r="C190" s="5">
        <v>10053</v>
      </c>
      <c r="D190" s="3">
        <v>1</v>
      </c>
      <c r="E190" s="3">
        <v>7</v>
      </c>
      <c r="F190" s="34" t="s">
        <v>1206</v>
      </c>
      <c r="G190" s="5" t="s">
        <v>1220</v>
      </c>
      <c r="H190" s="5" t="s">
        <v>844</v>
      </c>
      <c r="I190" s="7">
        <v>144</v>
      </c>
      <c r="J190" s="3">
        <v>40</v>
      </c>
      <c r="K190" s="3">
        <v>5</v>
      </c>
      <c r="L190" s="3">
        <v>6000</v>
      </c>
      <c r="M190" s="3">
        <v>3</v>
      </c>
      <c r="N190" s="5" t="s">
        <v>79</v>
      </c>
      <c r="O190" s="9" t="s">
        <v>1085</v>
      </c>
      <c r="P190" s="9" t="s">
        <v>57</v>
      </c>
      <c r="Q190" s="3">
        <v>0</v>
      </c>
      <c r="R190" s="5" t="s">
        <v>85</v>
      </c>
      <c r="S190" s="5" t="s">
        <v>106</v>
      </c>
      <c r="T190" s="5" t="s">
        <v>1190</v>
      </c>
      <c r="U190" s="5" t="s">
        <v>1184</v>
      </c>
      <c r="V190" s="5">
        <v>200</v>
      </c>
      <c r="W190" s="23">
        <v>10053</v>
      </c>
      <c r="X190" s="24">
        <v>10410</v>
      </c>
    </row>
    <row r="191" spans="1:24" ht="16.5" customHeight="1" x14ac:dyDescent="0.15">
      <c r="A191" s="3">
        <v>1005308</v>
      </c>
      <c r="B191" s="5">
        <v>1005</v>
      </c>
      <c r="C191" s="5">
        <v>10053</v>
      </c>
      <c r="D191" s="3">
        <v>1</v>
      </c>
      <c r="E191" s="3">
        <v>8</v>
      </c>
      <c r="F191" s="34" t="s">
        <v>1206</v>
      </c>
      <c r="G191" s="5" t="s">
        <v>1220</v>
      </c>
      <c r="H191" s="5" t="s">
        <v>845</v>
      </c>
      <c r="I191" s="7">
        <v>208</v>
      </c>
      <c r="J191" s="3">
        <v>40</v>
      </c>
      <c r="K191" s="3">
        <v>5</v>
      </c>
      <c r="L191" s="3">
        <v>6000</v>
      </c>
      <c r="M191" s="3">
        <v>3</v>
      </c>
      <c r="N191" s="5" t="s">
        <v>79</v>
      </c>
      <c r="O191" s="9" t="s">
        <v>1086</v>
      </c>
      <c r="P191" s="9" t="s">
        <v>57</v>
      </c>
      <c r="Q191" s="3">
        <v>0</v>
      </c>
      <c r="R191" s="5" t="s">
        <v>85</v>
      </c>
      <c r="S191" s="5" t="s">
        <v>106</v>
      </c>
      <c r="T191" s="5" t="s">
        <v>1190</v>
      </c>
      <c r="U191" s="5" t="s">
        <v>1184</v>
      </c>
      <c r="V191" s="5">
        <v>200</v>
      </c>
      <c r="W191" s="23">
        <v>10053</v>
      </c>
      <c r="X191" s="24">
        <v>25273</v>
      </c>
    </row>
    <row r="192" spans="1:24" ht="16.5" customHeight="1" x14ac:dyDescent="0.15">
      <c r="A192" s="3">
        <v>1005309</v>
      </c>
      <c r="B192" s="5">
        <v>1005</v>
      </c>
      <c r="C192" s="5">
        <v>10053</v>
      </c>
      <c r="D192" s="3">
        <v>1</v>
      </c>
      <c r="E192" s="3">
        <v>9</v>
      </c>
      <c r="F192" s="34" t="s">
        <v>1206</v>
      </c>
      <c r="G192" s="5" t="s">
        <v>1220</v>
      </c>
      <c r="H192" s="5" t="s">
        <v>846</v>
      </c>
      <c r="I192" s="7">
        <v>289</v>
      </c>
      <c r="J192" s="3">
        <v>40</v>
      </c>
      <c r="K192" s="3">
        <v>5</v>
      </c>
      <c r="L192" s="3">
        <v>6000</v>
      </c>
      <c r="M192" s="3">
        <v>3</v>
      </c>
      <c r="N192" s="5" t="s">
        <v>79</v>
      </c>
      <c r="O192" s="9" t="s">
        <v>1087</v>
      </c>
      <c r="P192" s="9" t="s">
        <v>57</v>
      </c>
      <c r="Q192" s="3">
        <v>0</v>
      </c>
      <c r="R192" s="5" t="s">
        <v>85</v>
      </c>
      <c r="S192" s="5" t="s">
        <v>106</v>
      </c>
      <c r="T192" s="5" t="s">
        <v>1190</v>
      </c>
      <c r="U192" s="5" t="s">
        <v>1184</v>
      </c>
      <c r="V192" s="5">
        <v>200</v>
      </c>
      <c r="W192" s="23">
        <v>10053</v>
      </c>
      <c r="X192" s="24">
        <v>62970</v>
      </c>
    </row>
    <row r="193" spans="1:24" ht="16.5" customHeight="1" x14ac:dyDescent="0.15">
      <c r="A193" s="3">
        <v>1005310</v>
      </c>
      <c r="B193" s="5">
        <v>1005</v>
      </c>
      <c r="C193" s="5">
        <v>10053</v>
      </c>
      <c r="D193" s="3">
        <v>1</v>
      </c>
      <c r="E193" s="3">
        <v>10</v>
      </c>
      <c r="F193" s="34" t="s">
        <v>1206</v>
      </c>
      <c r="G193" s="5" t="s">
        <v>1220</v>
      </c>
      <c r="H193" s="5" t="s">
        <v>847</v>
      </c>
      <c r="I193" s="7">
        <v>0</v>
      </c>
      <c r="J193" s="3">
        <v>40</v>
      </c>
      <c r="K193" s="3">
        <v>5</v>
      </c>
      <c r="L193" s="3">
        <v>6000</v>
      </c>
      <c r="M193" s="3">
        <v>3</v>
      </c>
      <c r="N193" s="5" t="s">
        <v>79</v>
      </c>
      <c r="O193" s="9" t="s">
        <v>1088</v>
      </c>
      <c r="P193" s="9" t="s">
        <v>57</v>
      </c>
      <c r="Q193" s="3">
        <v>0</v>
      </c>
      <c r="R193" s="5" t="s">
        <v>85</v>
      </c>
      <c r="S193" s="5" t="s">
        <v>106</v>
      </c>
      <c r="T193" s="5" t="s">
        <v>1190</v>
      </c>
      <c r="U193" s="5" t="s">
        <v>1184</v>
      </c>
      <c r="V193" s="5">
        <v>200</v>
      </c>
      <c r="W193" s="23">
        <v>10053</v>
      </c>
      <c r="X193" s="24">
        <v>161271</v>
      </c>
    </row>
    <row r="194" spans="1:24" ht="16.5" customHeight="1" x14ac:dyDescent="0.15">
      <c r="A194" s="3">
        <v>1005401</v>
      </c>
      <c r="B194" s="5">
        <v>1005</v>
      </c>
      <c r="C194" s="5">
        <v>10054</v>
      </c>
      <c r="D194" s="3">
        <v>1</v>
      </c>
      <c r="E194" s="3">
        <v>1</v>
      </c>
      <c r="F194" s="34" t="s">
        <v>1206</v>
      </c>
      <c r="G194" s="5" t="s">
        <v>86</v>
      </c>
      <c r="H194" s="5" t="s">
        <v>848</v>
      </c>
      <c r="I194" s="7">
        <v>5</v>
      </c>
      <c r="J194" s="3">
        <v>40</v>
      </c>
      <c r="K194" s="3">
        <v>15</v>
      </c>
      <c r="L194" s="3">
        <v>6000</v>
      </c>
      <c r="M194" s="3">
        <v>3</v>
      </c>
      <c r="N194" s="5" t="s">
        <v>79</v>
      </c>
      <c r="O194" s="9" t="s">
        <v>1089</v>
      </c>
      <c r="P194" s="9" t="s">
        <v>57</v>
      </c>
      <c r="Q194" s="3">
        <v>0</v>
      </c>
      <c r="R194" s="5" t="s">
        <v>88</v>
      </c>
      <c r="S194" s="5" t="s">
        <v>106</v>
      </c>
      <c r="T194" s="5" t="s">
        <v>1190</v>
      </c>
      <c r="U194" s="5" t="s">
        <v>1184</v>
      </c>
      <c r="V194" s="5">
        <v>200</v>
      </c>
      <c r="W194" s="23">
        <v>10054</v>
      </c>
      <c r="X194" s="24">
        <v>100</v>
      </c>
    </row>
    <row r="195" spans="1:24" ht="16.5" customHeight="1" x14ac:dyDescent="0.15">
      <c r="A195" s="3">
        <v>1005402</v>
      </c>
      <c r="B195" s="5">
        <v>1005</v>
      </c>
      <c r="C195" s="5">
        <v>10054</v>
      </c>
      <c r="D195" s="3">
        <v>1</v>
      </c>
      <c r="E195" s="3">
        <v>2</v>
      </c>
      <c r="F195" s="34" t="s">
        <v>1206</v>
      </c>
      <c r="G195" s="5" t="s">
        <v>86</v>
      </c>
      <c r="H195" s="5" t="s">
        <v>849</v>
      </c>
      <c r="I195" s="7">
        <v>9</v>
      </c>
      <c r="J195" s="3">
        <v>40</v>
      </c>
      <c r="K195" s="3">
        <v>15</v>
      </c>
      <c r="L195" s="3">
        <v>6000</v>
      </c>
      <c r="M195" s="3">
        <v>3</v>
      </c>
      <c r="N195" s="5" t="s">
        <v>79</v>
      </c>
      <c r="O195" s="9" t="s">
        <v>1090</v>
      </c>
      <c r="P195" s="9" t="s">
        <v>57</v>
      </c>
      <c r="Q195" s="3">
        <v>0</v>
      </c>
      <c r="R195" s="5" t="s">
        <v>88</v>
      </c>
      <c r="S195" s="5" t="s">
        <v>106</v>
      </c>
      <c r="T195" s="5" t="s">
        <v>1190</v>
      </c>
      <c r="U195" s="5" t="s">
        <v>1184</v>
      </c>
      <c r="V195" s="5">
        <v>200</v>
      </c>
      <c r="W195" s="23">
        <v>10054</v>
      </c>
      <c r="X195" s="24">
        <v>225</v>
      </c>
    </row>
    <row r="196" spans="1:24" ht="16.5" customHeight="1" x14ac:dyDescent="0.15">
      <c r="A196" s="3">
        <v>1005403</v>
      </c>
      <c r="B196" s="5">
        <v>1005</v>
      </c>
      <c r="C196" s="5">
        <v>10054</v>
      </c>
      <c r="D196" s="3">
        <v>1</v>
      </c>
      <c r="E196" s="3">
        <v>3</v>
      </c>
      <c r="F196" s="34" t="s">
        <v>1206</v>
      </c>
      <c r="G196" s="5" t="s">
        <v>86</v>
      </c>
      <c r="H196" s="5" t="s">
        <v>850</v>
      </c>
      <c r="I196" s="7">
        <v>18</v>
      </c>
      <c r="J196" s="3">
        <v>40</v>
      </c>
      <c r="K196" s="3">
        <v>15</v>
      </c>
      <c r="L196" s="3">
        <v>6000</v>
      </c>
      <c r="M196" s="3">
        <v>3</v>
      </c>
      <c r="N196" s="5" t="s">
        <v>79</v>
      </c>
      <c r="O196" s="9" t="s">
        <v>1091</v>
      </c>
      <c r="P196" s="9" t="s">
        <v>57</v>
      </c>
      <c r="Q196" s="3">
        <v>0</v>
      </c>
      <c r="R196" s="5" t="s">
        <v>88</v>
      </c>
      <c r="S196" s="5" t="s">
        <v>106</v>
      </c>
      <c r="T196" s="5" t="s">
        <v>1190</v>
      </c>
      <c r="U196" s="5" t="s">
        <v>1184</v>
      </c>
      <c r="V196" s="5">
        <v>200</v>
      </c>
      <c r="W196" s="23">
        <v>10054</v>
      </c>
      <c r="X196" s="24">
        <v>487</v>
      </c>
    </row>
    <row r="197" spans="1:24" ht="16.5" customHeight="1" x14ac:dyDescent="0.15">
      <c r="A197" s="3">
        <v>1005404</v>
      </c>
      <c r="B197" s="5">
        <v>1005</v>
      </c>
      <c r="C197" s="5">
        <v>10054</v>
      </c>
      <c r="D197" s="3">
        <v>1</v>
      </c>
      <c r="E197" s="3">
        <v>4</v>
      </c>
      <c r="F197" s="34" t="s">
        <v>1206</v>
      </c>
      <c r="G197" s="5" t="s">
        <v>86</v>
      </c>
      <c r="H197" s="5" t="s">
        <v>851</v>
      </c>
      <c r="I197" s="7">
        <v>34</v>
      </c>
      <c r="J197" s="3">
        <v>40</v>
      </c>
      <c r="K197" s="3">
        <v>15</v>
      </c>
      <c r="L197" s="3">
        <v>6000</v>
      </c>
      <c r="M197" s="3">
        <v>3</v>
      </c>
      <c r="N197" s="5" t="s">
        <v>79</v>
      </c>
      <c r="O197" s="9" t="s">
        <v>1092</v>
      </c>
      <c r="P197" s="9" t="s">
        <v>57</v>
      </c>
      <c r="Q197" s="3">
        <v>0</v>
      </c>
      <c r="R197" s="5" t="s">
        <v>88</v>
      </c>
      <c r="S197" s="5" t="s">
        <v>106</v>
      </c>
      <c r="T197" s="5" t="s">
        <v>1190</v>
      </c>
      <c r="U197" s="5" t="s">
        <v>1184</v>
      </c>
      <c r="V197" s="5">
        <v>200</v>
      </c>
      <c r="W197" s="23">
        <v>10054</v>
      </c>
      <c r="X197" s="24">
        <v>1086</v>
      </c>
    </row>
    <row r="198" spans="1:24" ht="16.5" customHeight="1" x14ac:dyDescent="0.15">
      <c r="A198" s="3">
        <v>1005405</v>
      </c>
      <c r="B198" s="5">
        <v>1005</v>
      </c>
      <c r="C198" s="5">
        <v>10054</v>
      </c>
      <c r="D198" s="3">
        <v>1</v>
      </c>
      <c r="E198" s="3">
        <v>5</v>
      </c>
      <c r="F198" s="34" t="s">
        <v>1206</v>
      </c>
      <c r="G198" s="5" t="s">
        <v>86</v>
      </c>
      <c r="H198" s="5" t="s">
        <v>852</v>
      </c>
      <c r="I198" s="7">
        <v>59</v>
      </c>
      <c r="J198" s="3">
        <v>40</v>
      </c>
      <c r="K198" s="3">
        <v>15</v>
      </c>
      <c r="L198" s="3">
        <v>6000</v>
      </c>
      <c r="M198" s="3">
        <v>3</v>
      </c>
      <c r="N198" s="5" t="s">
        <v>79</v>
      </c>
      <c r="O198" s="9" t="s">
        <v>1093</v>
      </c>
      <c r="P198" s="9" t="s">
        <v>57</v>
      </c>
      <c r="Q198" s="3">
        <v>0</v>
      </c>
      <c r="R198" s="5" t="s">
        <v>88</v>
      </c>
      <c r="S198" s="5" t="s">
        <v>106</v>
      </c>
      <c r="T198" s="5" t="s">
        <v>1190</v>
      </c>
      <c r="U198" s="5" t="s">
        <v>1184</v>
      </c>
      <c r="V198" s="5">
        <v>200</v>
      </c>
      <c r="W198" s="23">
        <v>10054</v>
      </c>
      <c r="X198" s="24">
        <v>2463</v>
      </c>
    </row>
    <row r="199" spans="1:24" ht="16.5" customHeight="1" x14ac:dyDescent="0.15">
      <c r="A199" s="3">
        <v>1005406</v>
      </c>
      <c r="B199" s="5">
        <v>1005</v>
      </c>
      <c r="C199" s="5">
        <v>10054</v>
      </c>
      <c r="D199" s="3">
        <v>1</v>
      </c>
      <c r="E199" s="3">
        <v>6</v>
      </c>
      <c r="F199" s="34" t="s">
        <v>1206</v>
      </c>
      <c r="G199" s="5" t="s">
        <v>86</v>
      </c>
      <c r="H199" s="5" t="s">
        <v>853</v>
      </c>
      <c r="I199" s="7">
        <v>95</v>
      </c>
      <c r="J199" s="3">
        <v>40</v>
      </c>
      <c r="K199" s="3">
        <v>15</v>
      </c>
      <c r="L199" s="3">
        <v>6000</v>
      </c>
      <c r="M199" s="3">
        <v>3</v>
      </c>
      <c r="N199" s="5" t="s">
        <v>79</v>
      </c>
      <c r="O199" s="9" t="s">
        <v>1094</v>
      </c>
      <c r="P199" s="9" t="s">
        <v>57</v>
      </c>
      <c r="Q199" s="3">
        <v>0</v>
      </c>
      <c r="R199" s="5" t="s">
        <v>88</v>
      </c>
      <c r="S199" s="5" t="s">
        <v>106</v>
      </c>
      <c r="T199" s="5" t="s">
        <v>1190</v>
      </c>
      <c r="U199" s="5" t="s">
        <v>1184</v>
      </c>
      <c r="V199" s="5">
        <v>200</v>
      </c>
      <c r="W199" s="23">
        <v>10054</v>
      </c>
      <c r="X199" s="24">
        <v>5712</v>
      </c>
    </row>
    <row r="200" spans="1:24" ht="16.5" customHeight="1" x14ac:dyDescent="0.15">
      <c r="A200" s="3">
        <v>1005407</v>
      </c>
      <c r="B200" s="5">
        <v>1005</v>
      </c>
      <c r="C200" s="5">
        <v>10054</v>
      </c>
      <c r="D200" s="3">
        <v>1</v>
      </c>
      <c r="E200" s="3">
        <v>7</v>
      </c>
      <c r="F200" s="34" t="s">
        <v>1206</v>
      </c>
      <c r="G200" s="5" t="s">
        <v>86</v>
      </c>
      <c r="H200" s="5" t="s">
        <v>854</v>
      </c>
      <c r="I200" s="7">
        <v>144</v>
      </c>
      <c r="J200" s="3">
        <v>40</v>
      </c>
      <c r="K200" s="3">
        <v>15</v>
      </c>
      <c r="L200" s="3">
        <v>6000</v>
      </c>
      <c r="M200" s="3">
        <v>3</v>
      </c>
      <c r="N200" s="5" t="s">
        <v>79</v>
      </c>
      <c r="O200" s="9" t="s">
        <v>1095</v>
      </c>
      <c r="P200" s="9" t="s">
        <v>57</v>
      </c>
      <c r="Q200" s="3">
        <v>0</v>
      </c>
      <c r="R200" s="5" t="s">
        <v>88</v>
      </c>
      <c r="S200" s="5" t="s">
        <v>106</v>
      </c>
      <c r="T200" s="5" t="s">
        <v>1190</v>
      </c>
      <c r="U200" s="5" t="s">
        <v>1184</v>
      </c>
      <c r="V200" s="5">
        <v>200</v>
      </c>
      <c r="W200" s="23">
        <v>10054</v>
      </c>
      <c r="X200" s="24">
        <v>13536</v>
      </c>
    </row>
    <row r="201" spans="1:24" ht="16.5" customHeight="1" x14ac:dyDescent="0.15">
      <c r="A201" s="3">
        <v>1005408</v>
      </c>
      <c r="B201" s="5">
        <v>1005</v>
      </c>
      <c r="C201" s="5">
        <v>10054</v>
      </c>
      <c r="D201" s="3">
        <v>1</v>
      </c>
      <c r="E201" s="3">
        <v>8</v>
      </c>
      <c r="F201" s="34" t="s">
        <v>1206</v>
      </c>
      <c r="G201" s="5" t="s">
        <v>86</v>
      </c>
      <c r="H201" s="5" t="s">
        <v>855</v>
      </c>
      <c r="I201" s="7">
        <v>208</v>
      </c>
      <c r="J201" s="3">
        <v>40</v>
      </c>
      <c r="K201" s="3">
        <v>15</v>
      </c>
      <c r="L201" s="3">
        <v>6000</v>
      </c>
      <c r="M201" s="3">
        <v>3</v>
      </c>
      <c r="N201" s="5" t="s">
        <v>79</v>
      </c>
      <c r="O201" s="9" t="s">
        <v>1096</v>
      </c>
      <c r="P201" s="9" t="s">
        <v>57</v>
      </c>
      <c r="Q201" s="3">
        <v>0</v>
      </c>
      <c r="R201" s="5" t="s">
        <v>88</v>
      </c>
      <c r="S201" s="5" t="s">
        <v>106</v>
      </c>
      <c r="T201" s="5" t="s">
        <v>1190</v>
      </c>
      <c r="U201" s="5" t="s">
        <v>1184</v>
      </c>
      <c r="V201" s="5">
        <v>200</v>
      </c>
      <c r="W201" s="23">
        <v>10054</v>
      </c>
      <c r="X201" s="24">
        <v>32854</v>
      </c>
    </row>
    <row r="202" spans="1:24" ht="15" customHeight="1" x14ac:dyDescent="0.15">
      <c r="A202" s="3">
        <v>1005409</v>
      </c>
      <c r="B202" s="5">
        <v>1005</v>
      </c>
      <c r="C202" s="5">
        <v>10054</v>
      </c>
      <c r="D202" s="3">
        <v>1</v>
      </c>
      <c r="E202" s="3">
        <v>9</v>
      </c>
      <c r="F202" s="34" t="s">
        <v>1206</v>
      </c>
      <c r="G202" s="5" t="s">
        <v>86</v>
      </c>
      <c r="H202" s="5" t="s">
        <v>856</v>
      </c>
      <c r="I202" s="7">
        <v>289</v>
      </c>
      <c r="J202" s="3">
        <v>40</v>
      </c>
      <c r="K202" s="3">
        <v>15</v>
      </c>
      <c r="L202" s="3">
        <v>6000</v>
      </c>
      <c r="M202" s="3">
        <v>3</v>
      </c>
      <c r="N202" s="5" t="s">
        <v>79</v>
      </c>
      <c r="O202" s="9" t="s">
        <v>1097</v>
      </c>
      <c r="P202" s="9" t="s">
        <v>57</v>
      </c>
      <c r="Q202" s="3">
        <v>0</v>
      </c>
      <c r="R202" s="5" t="s">
        <v>88</v>
      </c>
      <c r="S202" s="5" t="s">
        <v>106</v>
      </c>
      <c r="T202" s="5" t="s">
        <v>1190</v>
      </c>
      <c r="U202" s="5" t="s">
        <v>1184</v>
      </c>
      <c r="V202" s="5">
        <v>200</v>
      </c>
      <c r="W202" s="23">
        <v>10054</v>
      </c>
      <c r="X202" s="24">
        <v>81859</v>
      </c>
    </row>
    <row r="203" spans="1:24" ht="16.5" customHeight="1" x14ac:dyDescent="0.15">
      <c r="A203" s="3">
        <v>1005410</v>
      </c>
      <c r="B203" s="5">
        <v>1005</v>
      </c>
      <c r="C203" s="5">
        <v>10054</v>
      </c>
      <c r="D203" s="3">
        <v>1</v>
      </c>
      <c r="E203" s="3">
        <v>10</v>
      </c>
      <c r="F203" s="34" t="s">
        <v>1206</v>
      </c>
      <c r="G203" s="5" t="s">
        <v>86</v>
      </c>
      <c r="H203" s="5" t="s">
        <v>857</v>
      </c>
      <c r="I203" s="7">
        <v>0</v>
      </c>
      <c r="J203" s="3">
        <v>40</v>
      </c>
      <c r="K203" s="3">
        <v>15</v>
      </c>
      <c r="L203" s="3">
        <v>6000</v>
      </c>
      <c r="M203" s="3">
        <v>3</v>
      </c>
      <c r="N203" s="5" t="s">
        <v>79</v>
      </c>
      <c r="O203" s="9" t="s">
        <v>1098</v>
      </c>
      <c r="P203" s="9" t="s">
        <v>57</v>
      </c>
      <c r="Q203" s="3">
        <v>0</v>
      </c>
      <c r="R203" s="5" t="s">
        <v>88</v>
      </c>
      <c r="S203" s="5" t="s">
        <v>106</v>
      </c>
      <c r="T203" s="5" t="s">
        <v>1191</v>
      </c>
      <c r="U203" s="5" t="s">
        <v>1184</v>
      </c>
      <c r="V203" s="5">
        <v>200</v>
      </c>
      <c r="W203" s="23">
        <v>10054</v>
      </c>
      <c r="X203" s="24">
        <v>209647</v>
      </c>
    </row>
    <row r="204" spans="1:24" ht="16.5" customHeight="1" x14ac:dyDescent="0.15">
      <c r="A204" s="3">
        <v>1006101</v>
      </c>
      <c r="B204" s="5">
        <v>1006</v>
      </c>
      <c r="C204" s="5">
        <v>10061</v>
      </c>
      <c r="D204" s="3">
        <v>1</v>
      </c>
      <c r="E204" s="3">
        <v>1</v>
      </c>
      <c r="F204" s="5" t="s">
        <v>1205</v>
      </c>
      <c r="G204" s="5" t="s">
        <v>89</v>
      </c>
      <c r="H204" s="5" t="s">
        <v>858</v>
      </c>
      <c r="I204" s="7">
        <v>5</v>
      </c>
      <c r="J204" s="3">
        <v>45</v>
      </c>
      <c r="K204" s="3">
        <v>0</v>
      </c>
      <c r="L204" s="3">
        <v>8000</v>
      </c>
      <c r="M204" s="3">
        <v>2</v>
      </c>
      <c r="N204" s="5" t="s">
        <v>91</v>
      </c>
      <c r="O204" s="9" t="s">
        <v>1099</v>
      </c>
      <c r="P204" s="9" t="s">
        <v>1100</v>
      </c>
      <c r="Q204" s="3">
        <v>0</v>
      </c>
      <c r="R204" s="5">
        <v>0</v>
      </c>
      <c r="S204" s="5" t="s">
        <v>106</v>
      </c>
      <c r="T204" s="5" t="s">
        <v>1192</v>
      </c>
      <c r="U204" s="5" t="s">
        <v>1184</v>
      </c>
      <c r="V204" s="5">
        <v>200</v>
      </c>
      <c r="W204" s="23">
        <v>10061</v>
      </c>
      <c r="X204" s="24">
        <v>73</v>
      </c>
    </row>
    <row r="205" spans="1:24" ht="16.5" customHeight="1" x14ac:dyDescent="0.15">
      <c r="A205" s="3">
        <v>1006102</v>
      </c>
      <c r="B205" s="5">
        <v>1006</v>
      </c>
      <c r="C205" s="5">
        <v>10061</v>
      </c>
      <c r="D205" s="3">
        <v>1</v>
      </c>
      <c r="E205" s="3">
        <v>2</v>
      </c>
      <c r="F205" s="5" t="s">
        <v>1205</v>
      </c>
      <c r="G205" s="5" t="s">
        <v>89</v>
      </c>
      <c r="H205" s="5" t="s">
        <v>859</v>
      </c>
      <c r="I205" s="7">
        <v>9</v>
      </c>
      <c r="J205" s="3">
        <v>45</v>
      </c>
      <c r="K205" s="3">
        <v>0</v>
      </c>
      <c r="L205" s="3">
        <v>8000</v>
      </c>
      <c r="M205" s="3">
        <v>2</v>
      </c>
      <c r="N205" s="5" t="s">
        <v>91</v>
      </c>
      <c r="O205" s="9" t="s">
        <v>1101</v>
      </c>
      <c r="P205" s="9" t="s">
        <v>664</v>
      </c>
      <c r="Q205" s="3">
        <v>0</v>
      </c>
      <c r="R205" s="5">
        <v>0</v>
      </c>
      <c r="S205" s="5" t="s">
        <v>106</v>
      </c>
      <c r="T205" s="5" t="s">
        <v>1192</v>
      </c>
      <c r="U205" s="5" t="s">
        <v>1184</v>
      </c>
      <c r="V205" s="5">
        <v>200</v>
      </c>
      <c r="W205" s="23">
        <v>10061</v>
      </c>
      <c r="X205" s="24">
        <v>154</v>
      </c>
    </row>
    <row r="206" spans="1:24" ht="16.5" customHeight="1" x14ac:dyDescent="0.15">
      <c r="A206" s="3">
        <v>1006103</v>
      </c>
      <c r="B206" s="5">
        <v>1006</v>
      </c>
      <c r="C206" s="5">
        <v>10061</v>
      </c>
      <c r="D206" s="3">
        <v>1</v>
      </c>
      <c r="E206" s="3">
        <v>3</v>
      </c>
      <c r="F206" s="5" t="s">
        <v>1205</v>
      </c>
      <c r="G206" s="5" t="s">
        <v>89</v>
      </c>
      <c r="H206" s="5" t="s">
        <v>860</v>
      </c>
      <c r="I206" s="7">
        <v>18</v>
      </c>
      <c r="J206" s="3">
        <v>45</v>
      </c>
      <c r="K206" s="3">
        <v>0</v>
      </c>
      <c r="L206" s="3">
        <v>8000</v>
      </c>
      <c r="M206" s="3">
        <v>2</v>
      </c>
      <c r="N206" s="5" t="s">
        <v>91</v>
      </c>
      <c r="O206" s="9" t="s">
        <v>1102</v>
      </c>
      <c r="P206" s="9" t="s">
        <v>1103</v>
      </c>
      <c r="Q206" s="3">
        <v>0</v>
      </c>
      <c r="R206" s="5">
        <v>0</v>
      </c>
      <c r="S206" s="5" t="s">
        <v>106</v>
      </c>
      <c r="T206" s="5" t="s">
        <v>1192</v>
      </c>
      <c r="U206" s="5" t="s">
        <v>1184</v>
      </c>
      <c r="V206" s="5">
        <v>200</v>
      </c>
      <c r="W206" s="23">
        <v>10061</v>
      </c>
      <c r="X206" s="24">
        <v>337</v>
      </c>
    </row>
    <row r="207" spans="1:24" ht="16.5" customHeight="1" x14ac:dyDescent="0.15">
      <c r="A207" s="3">
        <v>1006104</v>
      </c>
      <c r="B207" s="5">
        <v>1006</v>
      </c>
      <c r="C207" s="5">
        <v>10061</v>
      </c>
      <c r="D207" s="3">
        <v>1</v>
      </c>
      <c r="E207" s="3">
        <v>4</v>
      </c>
      <c r="F207" s="5" t="s">
        <v>1205</v>
      </c>
      <c r="G207" s="5" t="s">
        <v>89</v>
      </c>
      <c r="H207" s="5" t="s">
        <v>861</v>
      </c>
      <c r="I207" s="7">
        <v>34</v>
      </c>
      <c r="J207" s="3">
        <v>45</v>
      </c>
      <c r="K207" s="3">
        <v>0</v>
      </c>
      <c r="L207" s="3">
        <v>8000</v>
      </c>
      <c r="M207" s="3">
        <v>2</v>
      </c>
      <c r="N207" s="5" t="s">
        <v>91</v>
      </c>
      <c r="O207" s="9" t="s">
        <v>1104</v>
      </c>
      <c r="P207" s="9" t="s">
        <v>665</v>
      </c>
      <c r="Q207" s="3">
        <v>0</v>
      </c>
      <c r="R207" s="5">
        <v>0</v>
      </c>
      <c r="S207" s="5" t="s">
        <v>106</v>
      </c>
      <c r="T207" s="5" t="s">
        <v>1192</v>
      </c>
      <c r="U207" s="5" t="s">
        <v>1184</v>
      </c>
      <c r="V207" s="5">
        <v>200</v>
      </c>
      <c r="W207" s="23">
        <v>10061</v>
      </c>
      <c r="X207" s="24">
        <v>748</v>
      </c>
    </row>
    <row r="208" spans="1:24" ht="16.5" customHeight="1" x14ac:dyDescent="0.15">
      <c r="A208" s="3">
        <v>1006105</v>
      </c>
      <c r="B208" s="5">
        <v>1006</v>
      </c>
      <c r="C208" s="5">
        <v>10061</v>
      </c>
      <c r="D208" s="3">
        <v>1</v>
      </c>
      <c r="E208" s="3">
        <v>5</v>
      </c>
      <c r="F208" s="5" t="s">
        <v>1205</v>
      </c>
      <c r="G208" s="5" t="s">
        <v>89</v>
      </c>
      <c r="H208" s="5" t="s">
        <v>862</v>
      </c>
      <c r="I208" s="7">
        <v>59</v>
      </c>
      <c r="J208" s="3">
        <v>45</v>
      </c>
      <c r="K208" s="3">
        <v>0</v>
      </c>
      <c r="L208" s="3">
        <v>8000</v>
      </c>
      <c r="M208" s="3">
        <v>2</v>
      </c>
      <c r="N208" s="5" t="s">
        <v>91</v>
      </c>
      <c r="O208" s="9" t="s">
        <v>1105</v>
      </c>
      <c r="P208" s="9" t="s">
        <v>1106</v>
      </c>
      <c r="Q208" s="3">
        <v>0</v>
      </c>
      <c r="R208" s="5">
        <v>0</v>
      </c>
      <c r="S208" s="5" t="s">
        <v>106</v>
      </c>
      <c r="T208" s="5" t="s">
        <v>1192</v>
      </c>
      <c r="U208" s="5" t="s">
        <v>1184</v>
      </c>
      <c r="V208" s="5">
        <v>200</v>
      </c>
      <c r="W208" s="23">
        <v>10061</v>
      </c>
      <c r="X208" s="24">
        <v>1689</v>
      </c>
    </row>
    <row r="209" spans="1:24" ht="16.5" customHeight="1" x14ac:dyDescent="0.15">
      <c r="A209" s="3">
        <v>1006106</v>
      </c>
      <c r="B209" s="5">
        <v>1006</v>
      </c>
      <c r="C209" s="5">
        <v>10061</v>
      </c>
      <c r="D209" s="3">
        <v>1</v>
      </c>
      <c r="E209" s="3">
        <v>6</v>
      </c>
      <c r="F209" s="5" t="s">
        <v>1205</v>
      </c>
      <c r="G209" s="5" t="s">
        <v>89</v>
      </c>
      <c r="H209" s="5" t="s">
        <v>863</v>
      </c>
      <c r="I209" s="7">
        <v>95</v>
      </c>
      <c r="J209" s="3">
        <v>45</v>
      </c>
      <c r="K209" s="3">
        <v>0</v>
      </c>
      <c r="L209" s="3">
        <v>8000</v>
      </c>
      <c r="M209" s="3">
        <v>2</v>
      </c>
      <c r="N209" s="5" t="s">
        <v>91</v>
      </c>
      <c r="O209" s="9" t="s">
        <v>1107</v>
      </c>
      <c r="P209" s="9" t="s">
        <v>666</v>
      </c>
      <c r="Q209" s="3">
        <v>0</v>
      </c>
      <c r="R209" s="5">
        <v>0</v>
      </c>
      <c r="S209" s="5" t="s">
        <v>106</v>
      </c>
      <c r="T209" s="5" t="s">
        <v>1192</v>
      </c>
      <c r="U209" s="5" t="s">
        <v>1184</v>
      </c>
      <c r="V209" s="5">
        <v>200</v>
      </c>
      <c r="W209" s="23">
        <v>10061</v>
      </c>
      <c r="X209" s="24">
        <v>3907</v>
      </c>
    </row>
    <row r="210" spans="1:24" ht="16.5" customHeight="1" x14ac:dyDescent="0.15">
      <c r="A210" s="3">
        <v>1006107</v>
      </c>
      <c r="B210" s="5">
        <v>1006</v>
      </c>
      <c r="C210" s="5">
        <v>10061</v>
      </c>
      <c r="D210" s="3">
        <v>1</v>
      </c>
      <c r="E210" s="3">
        <v>7</v>
      </c>
      <c r="F210" s="5" t="s">
        <v>1205</v>
      </c>
      <c r="G210" s="5" t="s">
        <v>89</v>
      </c>
      <c r="H210" s="5" t="s">
        <v>864</v>
      </c>
      <c r="I210" s="7">
        <v>144</v>
      </c>
      <c r="J210" s="3">
        <v>45</v>
      </c>
      <c r="K210" s="3">
        <v>0</v>
      </c>
      <c r="L210" s="3">
        <v>8000</v>
      </c>
      <c r="M210" s="3">
        <v>2</v>
      </c>
      <c r="N210" s="5" t="s">
        <v>91</v>
      </c>
      <c r="O210" s="9" t="s">
        <v>1108</v>
      </c>
      <c r="P210" s="9" t="s">
        <v>1109</v>
      </c>
      <c r="Q210" s="3">
        <v>0</v>
      </c>
      <c r="R210" s="5">
        <v>0</v>
      </c>
      <c r="S210" s="5" t="s">
        <v>106</v>
      </c>
      <c r="T210" s="5" t="s">
        <v>1192</v>
      </c>
      <c r="U210" s="5" t="s">
        <v>1184</v>
      </c>
      <c r="V210" s="5">
        <v>200</v>
      </c>
      <c r="W210" s="23">
        <v>10061</v>
      </c>
      <c r="X210" s="24">
        <v>9247</v>
      </c>
    </row>
    <row r="211" spans="1:24" ht="16.5" customHeight="1" x14ac:dyDescent="0.15">
      <c r="A211" s="3">
        <v>1006108</v>
      </c>
      <c r="B211" s="5">
        <v>1006</v>
      </c>
      <c r="C211" s="5">
        <v>10061</v>
      </c>
      <c r="D211" s="3">
        <v>1</v>
      </c>
      <c r="E211" s="3">
        <v>8</v>
      </c>
      <c r="F211" s="5" t="s">
        <v>1205</v>
      </c>
      <c r="G211" s="5" t="s">
        <v>89</v>
      </c>
      <c r="H211" s="5" t="s">
        <v>865</v>
      </c>
      <c r="I211" s="7">
        <v>208</v>
      </c>
      <c r="J211" s="3">
        <v>45</v>
      </c>
      <c r="K211" s="3">
        <v>0</v>
      </c>
      <c r="L211" s="3">
        <v>8000</v>
      </c>
      <c r="M211" s="3">
        <v>2</v>
      </c>
      <c r="N211" s="5" t="s">
        <v>91</v>
      </c>
      <c r="O211" s="9" t="s">
        <v>1110</v>
      </c>
      <c r="P211" s="9" t="s">
        <v>667</v>
      </c>
      <c r="Q211" s="3">
        <v>0</v>
      </c>
      <c r="R211" s="5">
        <v>0</v>
      </c>
      <c r="S211" s="5" t="s">
        <v>106</v>
      </c>
      <c r="T211" s="5" t="s">
        <v>1192</v>
      </c>
      <c r="U211" s="5" t="s">
        <v>1184</v>
      </c>
      <c r="V211" s="5">
        <v>200</v>
      </c>
      <c r="W211" s="23">
        <v>10061</v>
      </c>
      <c r="X211" s="24">
        <v>22437</v>
      </c>
    </row>
    <row r="212" spans="1:24" ht="16.5" customHeight="1" x14ac:dyDescent="0.15">
      <c r="A212" s="3">
        <v>1006109</v>
      </c>
      <c r="B212" s="5">
        <v>1006</v>
      </c>
      <c r="C212" s="5">
        <v>10061</v>
      </c>
      <c r="D212" s="3">
        <v>1</v>
      </c>
      <c r="E212" s="3">
        <v>9</v>
      </c>
      <c r="F212" s="5" t="s">
        <v>1205</v>
      </c>
      <c r="G212" s="5" t="s">
        <v>89</v>
      </c>
      <c r="H212" s="5" t="s">
        <v>866</v>
      </c>
      <c r="I212" s="7">
        <v>289</v>
      </c>
      <c r="J212" s="3">
        <v>45</v>
      </c>
      <c r="K212" s="3">
        <v>0</v>
      </c>
      <c r="L212" s="3">
        <v>8000</v>
      </c>
      <c r="M212" s="3">
        <v>2</v>
      </c>
      <c r="N212" s="5" t="s">
        <v>91</v>
      </c>
      <c r="O212" s="9" t="s">
        <v>1111</v>
      </c>
      <c r="P212" s="9" t="s">
        <v>1112</v>
      </c>
      <c r="Q212" s="3">
        <v>0</v>
      </c>
      <c r="R212" s="5">
        <v>0</v>
      </c>
      <c r="S212" s="5" t="s">
        <v>106</v>
      </c>
      <c r="T212" s="5" t="s">
        <v>1192</v>
      </c>
      <c r="U212" s="5" t="s">
        <v>1184</v>
      </c>
      <c r="V212" s="5">
        <v>200</v>
      </c>
      <c r="W212" s="23">
        <v>10061</v>
      </c>
      <c r="X212" s="24">
        <v>55891</v>
      </c>
    </row>
    <row r="213" spans="1:24" ht="16.5" customHeight="1" x14ac:dyDescent="0.15">
      <c r="A213" s="3">
        <v>1006110</v>
      </c>
      <c r="B213" s="5">
        <v>1006</v>
      </c>
      <c r="C213" s="5">
        <v>10061</v>
      </c>
      <c r="D213" s="3">
        <v>1</v>
      </c>
      <c r="E213" s="3">
        <v>10</v>
      </c>
      <c r="F213" s="5" t="s">
        <v>1205</v>
      </c>
      <c r="G213" s="5" t="s">
        <v>89</v>
      </c>
      <c r="H213" s="5" t="s">
        <v>867</v>
      </c>
      <c r="I213" s="7">
        <v>0</v>
      </c>
      <c r="J213" s="3">
        <v>45</v>
      </c>
      <c r="K213" s="3">
        <v>0</v>
      </c>
      <c r="L213" s="3">
        <v>8000</v>
      </c>
      <c r="M213" s="3">
        <v>2</v>
      </c>
      <c r="N213" s="5" t="s">
        <v>91</v>
      </c>
      <c r="O213" s="9" t="s">
        <v>1113</v>
      </c>
      <c r="P213" s="9" t="s">
        <v>668</v>
      </c>
      <c r="Q213" s="3">
        <v>0</v>
      </c>
      <c r="R213" s="5">
        <v>0</v>
      </c>
      <c r="S213" s="5" t="s">
        <v>106</v>
      </c>
      <c r="T213" s="5" t="s">
        <v>1192</v>
      </c>
      <c r="U213" s="5" t="s">
        <v>1184</v>
      </c>
      <c r="V213" s="5">
        <v>200</v>
      </c>
      <c r="W213" s="23">
        <v>10061</v>
      </c>
      <c r="X213" s="24">
        <v>143140</v>
      </c>
    </row>
    <row r="214" spans="1:24" ht="16.5" customHeight="1" x14ac:dyDescent="0.15">
      <c r="A214" s="3">
        <v>1006201</v>
      </c>
      <c r="B214" s="5">
        <v>1006</v>
      </c>
      <c r="C214" s="5">
        <v>10062</v>
      </c>
      <c r="D214" s="3">
        <v>1</v>
      </c>
      <c r="E214" s="3">
        <v>1</v>
      </c>
      <c r="F214" s="5" t="s">
        <v>1205</v>
      </c>
      <c r="G214" s="5" t="s">
        <v>92</v>
      </c>
      <c r="H214" s="5" t="s">
        <v>868</v>
      </c>
      <c r="I214" s="7">
        <v>5</v>
      </c>
      <c r="J214" s="3">
        <v>45</v>
      </c>
      <c r="K214" s="3">
        <v>1</v>
      </c>
      <c r="L214" s="3">
        <v>8000</v>
      </c>
      <c r="M214" s="3">
        <v>2</v>
      </c>
      <c r="N214" s="5" t="s">
        <v>91</v>
      </c>
      <c r="O214" s="9" t="s">
        <v>1114</v>
      </c>
      <c r="P214" s="9" t="s">
        <v>1115</v>
      </c>
      <c r="Q214" s="3">
        <v>0</v>
      </c>
      <c r="R214" s="5">
        <v>0</v>
      </c>
      <c r="S214" s="5" t="s">
        <v>106</v>
      </c>
      <c r="T214" s="5" t="s">
        <v>1192</v>
      </c>
      <c r="U214" s="5" t="s">
        <v>1184</v>
      </c>
      <c r="V214" s="5">
        <v>200</v>
      </c>
      <c r="W214" s="23">
        <v>10062</v>
      </c>
      <c r="X214" s="24">
        <v>94</v>
      </c>
    </row>
    <row r="215" spans="1:24" ht="16.5" customHeight="1" x14ac:dyDescent="0.15">
      <c r="A215" s="3">
        <v>1006202</v>
      </c>
      <c r="B215" s="5">
        <v>1006</v>
      </c>
      <c r="C215" s="5">
        <v>10062</v>
      </c>
      <c r="D215" s="3">
        <v>1</v>
      </c>
      <c r="E215" s="3">
        <v>2</v>
      </c>
      <c r="F215" s="5" t="s">
        <v>1205</v>
      </c>
      <c r="G215" s="5" t="s">
        <v>92</v>
      </c>
      <c r="H215" s="5" t="s">
        <v>869</v>
      </c>
      <c r="I215" s="7">
        <v>9</v>
      </c>
      <c r="J215" s="3">
        <v>45</v>
      </c>
      <c r="K215" s="3">
        <v>1</v>
      </c>
      <c r="L215" s="3">
        <v>8000</v>
      </c>
      <c r="M215" s="3">
        <v>2</v>
      </c>
      <c r="N215" s="5" t="s">
        <v>91</v>
      </c>
      <c r="O215" s="9" t="s">
        <v>1116</v>
      </c>
      <c r="P215" s="9" t="s">
        <v>1036</v>
      </c>
      <c r="Q215" s="3">
        <v>0</v>
      </c>
      <c r="R215" s="5">
        <v>0</v>
      </c>
      <c r="S215" s="5" t="s">
        <v>106</v>
      </c>
      <c r="T215" s="5" t="s">
        <v>1192</v>
      </c>
      <c r="U215" s="5" t="s">
        <v>1184</v>
      </c>
      <c r="V215" s="5">
        <v>200</v>
      </c>
      <c r="W215" s="23">
        <v>10062</v>
      </c>
      <c r="X215" s="24">
        <v>202</v>
      </c>
    </row>
    <row r="216" spans="1:24" ht="16.5" customHeight="1" x14ac:dyDescent="0.15">
      <c r="A216" s="3">
        <v>1006203</v>
      </c>
      <c r="B216" s="5">
        <v>1006</v>
      </c>
      <c r="C216" s="5">
        <v>10062</v>
      </c>
      <c r="D216" s="3">
        <v>1</v>
      </c>
      <c r="E216" s="3">
        <v>3</v>
      </c>
      <c r="F216" s="5" t="s">
        <v>1205</v>
      </c>
      <c r="G216" s="5" t="s">
        <v>92</v>
      </c>
      <c r="H216" s="5" t="s">
        <v>870</v>
      </c>
      <c r="I216" s="7">
        <v>18</v>
      </c>
      <c r="J216" s="3">
        <v>45</v>
      </c>
      <c r="K216" s="3">
        <v>1</v>
      </c>
      <c r="L216" s="3">
        <v>8000</v>
      </c>
      <c r="M216" s="3">
        <v>2</v>
      </c>
      <c r="N216" s="5" t="s">
        <v>91</v>
      </c>
      <c r="O216" s="9" t="s">
        <v>1117</v>
      </c>
      <c r="P216" s="9" t="s">
        <v>1118</v>
      </c>
      <c r="Q216" s="3">
        <v>0</v>
      </c>
      <c r="R216" s="5">
        <v>0</v>
      </c>
      <c r="S216" s="5" t="s">
        <v>106</v>
      </c>
      <c r="T216" s="5" t="s">
        <v>1192</v>
      </c>
      <c r="U216" s="5" t="s">
        <v>1184</v>
      </c>
      <c r="V216" s="5">
        <v>200</v>
      </c>
      <c r="W216" s="23">
        <v>10062</v>
      </c>
      <c r="X216" s="24">
        <v>438</v>
      </c>
    </row>
    <row r="217" spans="1:24" ht="16.5" customHeight="1" x14ac:dyDescent="0.15">
      <c r="A217" s="3">
        <v>1006204</v>
      </c>
      <c r="B217" s="5">
        <v>1006</v>
      </c>
      <c r="C217" s="5">
        <v>10062</v>
      </c>
      <c r="D217" s="3">
        <v>1</v>
      </c>
      <c r="E217" s="3">
        <v>4</v>
      </c>
      <c r="F217" s="5" t="s">
        <v>1205</v>
      </c>
      <c r="G217" s="5" t="s">
        <v>92</v>
      </c>
      <c r="H217" s="5" t="s">
        <v>871</v>
      </c>
      <c r="I217" s="7">
        <v>34</v>
      </c>
      <c r="J217" s="3">
        <v>45</v>
      </c>
      <c r="K217" s="3">
        <v>1</v>
      </c>
      <c r="L217" s="3">
        <v>8000</v>
      </c>
      <c r="M217" s="3">
        <v>2</v>
      </c>
      <c r="N217" s="5" t="s">
        <v>91</v>
      </c>
      <c r="O217" s="9" t="s">
        <v>1119</v>
      </c>
      <c r="P217" s="9" t="s">
        <v>1037</v>
      </c>
      <c r="Q217" s="3">
        <v>0</v>
      </c>
      <c r="R217" s="5">
        <v>0</v>
      </c>
      <c r="S217" s="5" t="s">
        <v>106</v>
      </c>
      <c r="T217" s="5" t="s">
        <v>1192</v>
      </c>
      <c r="U217" s="5" t="s">
        <v>1184</v>
      </c>
      <c r="V217" s="5">
        <v>200</v>
      </c>
      <c r="W217" s="23">
        <v>10062</v>
      </c>
      <c r="X217" s="24">
        <v>972</v>
      </c>
    </row>
    <row r="218" spans="1:24" ht="16.5" customHeight="1" x14ac:dyDescent="0.15">
      <c r="A218" s="3">
        <v>1006205</v>
      </c>
      <c r="B218" s="5">
        <v>1006</v>
      </c>
      <c r="C218" s="5">
        <v>10062</v>
      </c>
      <c r="D218" s="3">
        <v>1</v>
      </c>
      <c r="E218" s="3">
        <v>5</v>
      </c>
      <c r="F218" s="5" t="s">
        <v>1205</v>
      </c>
      <c r="G218" s="5" t="s">
        <v>92</v>
      </c>
      <c r="H218" s="5" t="s">
        <v>872</v>
      </c>
      <c r="I218" s="7">
        <v>59</v>
      </c>
      <c r="J218" s="3">
        <v>45</v>
      </c>
      <c r="K218" s="3">
        <v>1</v>
      </c>
      <c r="L218" s="3">
        <v>8000</v>
      </c>
      <c r="M218" s="3">
        <v>2</v>
      </c>
      <c r="N218" s="5" t="s">
        <v>91</v>
      </c>
      <c r="O218" s="9" t="s">
        <v>1105</v>
      </c>
      <c r="P218" s="9" t="s">
        <v>1120</v>
      </c>
      <c r="Q218" s="3">
        <v>0</v>
      </c>
      <c r="R218" s="5">
        <v>0</v>
      </c>
      <c r="S218" s="5" t="s">
        <v>106</v>
      </c>
      <c r="T218" s="5" t="s">
        <v>1192</v>
      </c>
      <c r="U218" s="5" t="s">
        <v>1184</v>
      </c>
      <c r="V218" s="5">
        <v>200</v>
      </c>
      <c r="W218" s="23">
        <v>10062</v>
      </c>
      <c r="X218" s="24">
        <v>2188</v>
      </c>
    </row>
    <row r="219" spans="1:24" ht="16.5" customHeight="1" x14ac:dyDescent="0.15">
      <c r="A219" s="3">
        <v>1006206</v>
      </c>
      <c r="B219" s="5">
        <v>1006</v>
      </c>
      <c r="C219" s="5">
        <v>10062</v>
      </c>
      <c r="D219" s="3">
        <v>1</v>
      </c>
      <c r="E219" s="3">
        <v>6</v>
      </c>
      <c r="F219" s="5" t="s">
        <v>1205</v>
      </c>
      <c r="G219" s="5" t="s">
        <v>92</v>
      </c>
      <c r="H219" s="5" t="s">
        <v>873</v>
      </c>
      <c r="I219" s="7">
        <v>95</v>
      </c>
      <c r="J219" s="3">
        <v>45</v>
      </c>
      <c r="K219" s="3">
        <v>1</v>
      </c>
      <c r="L219" s="3">
        <v>8000</v>
      </c>
      <c r="M219" s="3">
        <v>2</v>
      </c>
      <c r="N219" s="5" t="s">
        <v>91</v>
      </c>
      <c r="O219" s="9" t="s">
        <v>1121</v>
      </c>
      <c r="P219" s="9" t="s">
        <v>1038</v>
      </c>
      <c r="Q219" s="3">
        <v>0</v>
      </c>
      <c r="R219" s="5">
        <v>0</v>
      </c>
      <c r="S219" s="5" t="s">
        <v>106</v>
      </c>
      <c r="T219" s="5" t="s">
        <v>1192</v>
      </c>
      <c r="U219" s="5" t="s">
        <v>1184</v>
      </c>
      <c r="V219" s="5">
        <v>200</v>
      </c>
      <c r="W219" s="23">
        <v>10062</v>
      </c>
      <c r="X219" s="24">
        <v>5076</v>
      </c>
    </row>
    <row r="220" spans="1:24" ht="16.5" customHeight="1" x14ac:dyDescent="0.15">
      <c r="A220" s="3">
        <v>1006207</v>
      </c>
      <c r="B220" s="5">
        <v>1006</v>
      </c>
      <c r="C220" s="5">
        <v>10062</v>
      </c>
      <c r="D220" s="3">
        <v>1</v>
      </c>
      <c r="E220" s="3">
        <v>7</v>
      </c>
      <c r="F220" s="5" t="s">
        <v>1205</v>
      </c>
      <c r="G220" s="5" t="s">
        <v>92</v>
      </c>
      <c r="H220" s="5" t="s">
        <v>874</v>
      </c>
      <c r="I220" s="7">
        <v>144</v>
      </c>
      <c r="J220" s="3">
        <v>45</v>
      </c>
      <c r="K220" s="3">
        <v>1</v>
      </c>
      <c r="L220" s="3">
        <v>8000</v>
      </c>
      <c r="M220" s="3">
        <v>2</v>
      </c>
      <c r="N220" s="5" t="s">
        <v>91</v>
      </c>
      <c r="O220" s="9" t="s">
        <v>1122</v>
      </c>
      <c r="P220" s="9" t="s">
        <v>1123</v>
      </c>
      <c r="Q220" s="3">
        <v>0</v>
      </c>
      <c r="R220" s="5">
        <v>0</v>
      </c>
      <c r="S220" s="5" t="s">
        <v>106</v>
      </c>
      <c r="T220" s="5" t="s">
        <v>1192</v>
      </c>
      <c r="U220" s="5" t="s">
        <v>1184</v>
      </c>
      <c r="V220" s="5">
        <v>200</v>
      </c>
      <c r="W220" s="23">
        <v>10062</v>
      </c>
      <c r="X220" s="24">
        <v>12016</v>
      </c>
    </row>
    <row r="221" spans="1:24" ht="16.5" customHeight="1" x14ac:dyDescent="0.15">
      <c r="A221" s="3">
        <v>1006208</v>
      </c>
      <c r="B221" s="5">
        <v>1006</v>
      </c>
      <c r="C221" s="5">
        <v>10062</v>
      </c>
      <c r="D221" s="3">
        <v>1</v>
      </c>
      <c r="E221" s="3">
        <v>8</v>
      </c>
      <c r="F221" s="5" t="s">
        <v>1205</v>
      </c>
      <c r="G221" s="5" t="s">
        <v>92</v>
      </c>
      <c r="H221" s="5" t="s">
        <v>875</v>
      </c>
      <c r="I221" s="7">
        <v>208</v>
      </c>
      <c r="J221" s="3">
        <v>45</v>
      </c>
      <c r="K221" s="3">
        <v>1</v>
      </c>
      <c r="L221" s="3">
        <v>8000</v>
      </c>
      <c r="M221" s="3">
        <v>2</v>
      </c>
      <c r="N221" s="5" t="s">
        <v>91</v>
      </c>
      <c r="O221" s="9" t="s">
        <v>1124</v>
      </c>
      <c r="P221" s="9" t="s">
        <v>1039</v>
      </c>
      <c r="Q221" s="3">
        <v>0</v>
      </c>
      <c r="R221" s="5">
        <v>0</v>
      </c>
      <c r="S221" s="5" t="s">
        <v>106</v>
      </c>
      <c r="T221" s="5" t="s">
        <v>1192</v>
      </c>
      <c r="U221" s="5" t="s">
        <v>1184</v>
      </c>
      <c r="V221" s="5">
        <v>200</v>
      </c>
      <c r="W221" s="23">
        <v>10062</v>
      </c>
      <c r="X221" s="24">
        <v>29161</v>
      </c>
    </row>
    <row r="222" spans="1:24" ht="16.5" customHeight="1" x14ac:dyDescent="0.15">
      <c r="A222" s="3">
        <v>1006209</v>
      </c>
      <c r="B222" s="5">
        <v>1006</v>
      </c>
      <c r="C222" s="5">
        <v>10062</v>
      </c>
      <c r="D222" s="3">
        <v>1</v>
      </c>
      <c r="E222" s="3">
        <v>9</v>
      </c>
      <c r="F222" s="5" t="s">
        <v>1205</v>
      </c>
      <c r="G222" s="5" t="s">
        <v>92</v>
      </c>
      <c r="H222" s="5" t="s">
        <v>876</v>
      </c>
      <c r="I222" s="7">
        <v>289</v>
      </c>
      <c r="J222" s="3">
        <v>45</v>
      </c>
      <c r="K222" s="3">
        <v>1</v>
      </c>
      <c r="L222" s="3">
        <v>8000</v>
      </c>
      <c r="M222" s="3">
        <v>2</v>
      </c>
      <c r="N222" s="5" t="s">
        <v>91</v>
      </c>
      <c r="O222" s="9" t="s">
        <v>1125</v>
      </c>
      <c r="P222" s="9" t="s">
        <v>1126</v>
      </c>
      <c r="Q222" s="3">
        <v>0</v>
      </c>
      <c r="R222" s="5">
        <v>0</v>
      </c>
      <c r="S222" s="5" t="s">
        <v>106</v>
      </c>
      <c r="T222" s="5" t="s">
        <v>1192</v>
      </c>
      <c r="U222" s="5" t="s">
        <v>1184</v>
      </c>
      <c r="V222" s="5">
        <v>200</v>
      </c>
      <c r="W222" s="23">
        <v>10062</v>
      </c>
      <c r="X222" s="24">
        <v>72658</v>
      </c>
    </row>
    <row r="223" spans="1:24" ht="16.5" customHeight="1" x14ac:dyDescent="0.15">
      <c r="A223" s="3">
        <v>1006210</v>
      </c>
      <c r="B223" s="5">
        <v>1006</v>
      </c>
      <c r="C223" s="5">
        <v>10062</v>
      </c>
      <c r="D223" s="3">
        <v>1</v>
      </c>
      <c r="E223" s="3">
        <v>10</v>
      </c>
      <c r="F223" s="5" t="s">
        <v>1205</v>
      </c>
      <c r="G223" s="5" t="s">
        <v>92</v>
      </c>
      <c r="H223" s="5" t="s">
        <v>877</v>
      </c>
      <c r="I223" s="7">
        <v>0</v>
      </c>
      <c r="J223" s="3">
        <v>45</v>
      </c>
      <c r="K223" s="3">
        <v>1</v>
      </c>
      <c r="L223" s="3">
        <v>8000</v>
      </c>
      <c r="M223" s="3">
        <v>2</v>
      </c>
      <c r="N223" s="5" t="s">
        <v>91</v>
      </c>
      <c r="O223" s="9" t="s">
        <v>1127</v>
      </c>
      <c r="P223" s="9" t="s">
        <v>1040</v>
      </c>
      <c r="Q223" s="3">
        <v>0</v>
      </c>
      <c r="R223" s="5">
        <v>0</v>
      </c>
      <c r="S223" s="5" t="s">
        <v>106</v>
      </c>
      <c r="T223" s="5" t="s">
        <v>1192</v>
      </c>
      <c r="U223" s="5" t="s">
        <v>1184</v>
      </c>
      <c r="V223" s="5">
        <v>200</v>
      </c>
      <c r="W223" s="23">
        <v>10062</v>
      </c>
      <c r="X223" s="24">
        <v>186079</v>
      </c>
    </row>
    <row r="224" spans="1:24" ht="16.5" customHeight="1" x14ac:dyDescent="0.15">
      <c r="A224" s="3">
        <v>1006301</v>
      </c>
      <c r="B224" s="5">
        <v>1006</v>
      </c>
      <c r="C224" s="5">
        <v>10063</v>
      </c>
      <c r="D224" s="3">
        <v>1</v>
      </c>
      <c r="E224" s="3">
        <v>1</v>
      </c>
      <c r="F224" s="5" t="s">
        <v>1205</v>
      </c>
      <c r="G224" s="5" t="s">
        <v>95</v>
      </c>
      <c r="H224" s="5" t="s">
        <v>878</v>
      </c>
      <c r="I224" s="7">
        <v>5</v>
      </c>
      <c r="J224" s="3">
        <v>45</v>
      </c>
      <c r="K224" s="3">
        <v>5</v>
      </c>
      <c r="L224" s="3">
        <v>8000</v>
      </c>
      <c r="M224" s="3">
        <v>2</v>
      </c>
      <c r="N224" s="5" t="s">
        <v>91</v>
      </c>
      <c r="O224" s="9" t="s">
        <v>1128</v>
      </c>
      <c r="P224" s="9" t="s">
        <v>938</v>
      </c>
      <c r="Q224" s="3">
        <v>0</v>
      </c>
      <c r="R224" s="5">
        <v>0</v>
      </c>
      <c r="S224" s="5" t="s">
        <v>106</v>
      </c>
      <c r="T224" s="5" t="s">
        <v>1224</v>
      </c>
      <c r="U224" s="5" t="s">
        <v>1184</v>
      </c>
      <c r="V224" s="5">
        <v>200</v>
      </c>
      <c r="W224" s="23">
        <v>10063</v>
      </c>
      <c r="X224" s="24">
        <v>121</v>
      </c>
    </row>
    <row r="225" spans="1:24" ht="16.5" customHeight="1" x14ac:dyDescent="0.15">
      <c r="A225" s="3">
        <v>1006302</v>
      </c>
      <c r="B225" s="5">
        <v>1006</v>
      </c>
      <c r="C225" s="5">
        <v>10063</v>
      </c>
      <c r="D225" s="3">
        <v>1</v>
      </c>
      <c r="E225" s="3">
        <v>2</v>
      </c>
      <c r="F225" s="5" t="s">
        <v>1205</v>
      </c>
      <c r="G225" s="5" t="s">
        <v>95</v>
      </c>
      <c r="H225" s="5" t="s">
        <v>879</v>
      </c>
      <c r="I225" s="7">
        <v>9</v>
      </c>
      <c r="J225" s="3">
        <v>45</v>
      </c>
      <c r="K225" s="3">
        <v>5</v>
      </c>
      <c r="L225" s="3">
        <v>8000</v>
      </c>
      <c r="M225" s="3">
        <v>2</v>
      </c>
      <c r="N225" s="5" t="s">
        <v>91</v>
      </c>
      <c r="O225" s="9" t="s">
        <v>1129</v>
      </c>
      <c r="P225" s="9" t="s">
        <v>938</v>
      </c>
      <c r="Q225" s="3">
        <v>0</v>
      </c>
      <c r="R225" s="5">
        <v>0</v>
      </c>
      <c r="S225" s="5" t="s">
        <v>106</v>
      </c>
      <c r="T225" s="5" t="s">
        <v>1224</v>
      </c>
      <c r="U225" s="5" t="s">
        <v>1184</v>
      </c>
      <c r="V225" s="5">
        <v>200</v>
      </c>
      <c r="W225" s="23">
        <v>10063</v>
      </c>
      <c r="X225" s="24">
        <v>262</v>
      </c>
    </row>
    <row r="226" spans="1:24" ht="16.5" customHeight="1" x14ac:dyDescent="0.15">
      <c r="A226" s="3">
        <v>1006303</v>
      </c>
      <c r="B226" s="5">
        <v>1006</v>
      </c>
      <c r="C226" s="5">
        <v>10063</v>
      </c>
      <c r="D226" s="3">
        <v>1</v>
      </c>
      <c r="E226" s="3">
        <v>3</v>
      </c>
      <c r="F226" s="5" t="s">
        <v>1205</v>
      </c>
      <c r="G226" s="5" t="s">
        <v>95</v>
      </c>
      <c r="H226" s="5" t="s">
        <v>880</v>
      </c>
      <c r="I226" s="7">
        <v>18</v>
      </c>
      <c r="J226" s="3">
        <v>45</v>
      </c>
      <c r="K226" s="3">
        <v>5</v>
      </c>
      <c r="L226" s="3">
        <v>8000</v>
      </c>
      <c r="M226" s="3">
        <v>2</v>
      </c>
      <c r="N226" s="5" t="s">
        <v>91</v>
      </c>
      <c r="O226" s="9" t="s">
        <v>1130</v>
      </c>
      <c r="P226" s="9" t="s">
        <v>938</v>
      </c>
      <c r="Q226" s="3">
        <v>0</v>
      </c>
      <c r="R226" s="5">
        <v>0</v>
      </c>
      <c r="S226" s="5" t="s">
        <v>106</v>
      </c>
      <c r="T226" s="5" t="s">
        <v>1224</v>
      </c>
      <c r="U226" s="5" t="s">
        <v>1184</v>
      </c>
      <c r="V226" s="5">
        <v>200</v>
      </c>
      <c r="W226" s="23">
        <v>10063</v>
      </c>
      <c r="X226" s="24">
        <v>567</v>
      </c>
    </row>
    <row r="227" spans="1:24" ht="16.5" customHeight="1" x14ac:dyDescent="0.15">
      <c r="A227" s="3">
        <v>1006304</v>
      </c>
      <c r="B227" s="5">
        <v>1006</v>
      </c>
      <c r="C227" s="5">
        <v>10063</v>
      </c>
      <c r="D227" s="3">
        <v>1</v>
      </c>
      <c r="E227" s="3">
        <v>4</v>
      </c>
      <c r="F227" s="5" t="s">
        <v>1205</v>
      </c>
      <c r="G227" s="5" t="s">
        <v>95</v>
      </c>
      <c r="H227" s="5" t="s">
        <v>881</v>
      </c>
      <c r="I227" s="7">
        <v>34</v>
      </c>
      <c r="J227" s="3">
        <v>45</v>
      </c>
      <c r="K227" s="3">
        <v>5</v>
      </c>
      <c r="L227" s="3">
        <v>8000</v>
      </c>
      <c r="M227" s="3">
        <v>2</v>
      </c>
      <c r="N227" s="5" t="s">
        <v>91</v>
      </c>
      <c r="O227" s="9" t="s">
        <v>1131</v>
      </c>
      <c r="P227" s="9" t="s">
        <v>938</v>
      </c>
      <c r="Q227" s="3">
        <v>0</v>
      </c>
      <c r="R227" s="5">
        <v>0</v>
      </c>
      <c r="S227" s="5" t="s">
        <v>106</v>
      </c>
      <c r="T227" s="5" t="s">
        <v>1224</v>
      </c>
      <c r="U227" s="5" t="s">
        <v>1184</v>
      </c>
      <c r="V227" s="5">
        <v>200</v>
      </c>
      <c r="W227" s="23">
        <v>10063</v>
      </c>
      <c r="X227" s="24">
        <v>1257</v>
      </c>
    </row>
    <row r="228" spans="1:24" ht="16.5" customHeight="1" x14ac:dyDescent="0.15">
      <c r="A228" s="3">
        <v>1006305</v>
      </c>
      <c r="B228" s="5">
        <v>1006</v>
      </c>
      <c r="C228" s="5">
        <v>10063</v>
      </c>
      <c r="D228" s="3">
        <v>1</v>
      </c>
      <c r="E228" s="3">
        <v>5</v>
      </c>
      <c r="F228" s="5" t="s">
        <v>1205</v>
      </c>
      <c r="G228" s="5" t="s">
        <v>95</v>
      </c>
      <c r="H228" s="5" t="s">
        <v>882</v>
      </c>
      <c r="I228" s="7">
        <v>59</v>
      </c>
      <c r="J228" s="3">
        <v>45</v>
      </c>
      <c r="K228" s="3">
        <v>5</v>
      </c>
      <c r="L228" s="3">
        <v>8000</v>
      </c>
      <c r="M228" s="3">
        <v>2</v>
      </c>
      <c r="N228" s="5" t="s">
        <v>91</v>
      </c>
      <c r="O228" s="9" t="s">
        <v>1132</v>
      </c>
      <c r="P228" s="9" t="s">
        <v>938</v>
      </c>
      <c r="Q228" s="3">
        <v>0</v>
      </c>
      <c r="R228" s="5">
        <v>0</v>
      </c>
      <c r="S228" s="5" t="s">
        <v>106</v>
      </c>
      <c r="T228" s="5" t="s">
        <v>1224</v>
      </c>
      <c r="U228" s="5" t="s">
        <v>1184</v>
      </c>
      <c r="V228" s="5">
        <v>200</v>
      </c>
      <c r="W228" s="23">
        <v>10063</v>
      </c>
      <c r="X228" s="24">
        <v>2844</v>
      </c>
    </row>
    <row r="229" spans="1:24" ht="16.5" customHeight="1" x14ac:dyDescent="0.15">
      <c r="A229" s="3">
        <v>1006306</v>
      </c>
      <c r="B229" s="5">
        <v>1006</v>
      </c>
      <c r="C229" s="5">
        <v>10063</v>
      </c>
      <c r="D229" s="3">
        <v>1</v>
      </c>
      <c r="E229" s="3">
        <v>6</v>
      </c>
      <c r="F229" s="5" t="s">
        <v>1205</v>
      </c>
      <c r="G229" s="5" t="s">
        <v>95</v>
      </c>
      <c r="H229" s="5" t="s">
        <v>883</v>
      </c>
      <c r="I229" s="7">
        <v>95</v>
      </c>
      <c r="J229" s="3">
        <v>45</v>
      </c>
      <c r="K229" s="3">
        <v>5</v>
      </c>
      <c r="L229" s="3">
        <v>8000</v>
      </c>
      <c r="M229" s="3">
        <v>2</v>
      </c>
      <c r="N229" s="5" t="s">
        <v>91</v>
      </c>
      <c r="O229" s="9" t="s">
        <v>1133</v>
      </c>
      <c r="P229" s="9" t="s">
        <v>938</v>
      </c>
      <c r="Q229" s="3">
        <v>0</v>
      </c>
      <c r="R229" s="5">
        <v>0</v>
      </c>
      <c r="S229" s="5" t="s">
        <v>106</v>
      </c>
      <c r="T229" s="5" t="s">
        <v>1224</v>
      </c>
      <c r="U229" s="5" t="s">
        <v>1184</v>
      </c>
      <c r="V229" s="5">
        <v>200</v>
      </c>
      <c r="W229" s="23">
        <v>10063</v>
      </c>
      <c r="X229" s="24">
        <v>6594</v>
      </c>
    </row>
    <row r="230" spans="1:24" ht="15" customHeight="1" x14ac:dyDescent="0.15">
      <c r="A230" s="3">
        <v>1006307</v>
      </c>
      <c r="B230" s="5">
        <v>1006</v>
      </c>
      <c r="C230" s="5">
        <v>10063</v>
      </c>
      <c r="D230" s="3">
        <v>1</v>
      </c>
      <c r="E230" s="3">
        <v>7</v>
      </c>
      <c r="F230" s="5" t="s">
        <v>1205</v>
      </c>
      <c r="G230" s="5" t="s">
        <v>95</v>
      </c>
      <c r="H230" s="5" t="s">
        <v>884</v>
      </c>
      <c r="I230" s="7">
        <v>144</v>
      </c>
      <c r="J230" s="3">
        <v>45</v>
      </c>
      <c r="K230" s="3">
        <v>5</v>
      </c>
      <c r="L230" s="3">
        <v>8000</v>
      </c>
      <c r="M230" s="3">
        <v>2</v>
      </c>
      <c r="N230" s="5" t="s">
        <v>91</v>
      </c>
      <c r="O230" s="9" t="s">
        <v>1134</v>
      </c>
      <c r="P230" s="9" t="s">
        <v>938</v>
      </c>
      <c r="Q230" s="3">
        <v>0</v>
      </c>
      <c r="R230" s="5">
        <v>0</v>
      </c>
      <c r="S230" s="5" t="s">
        <v>106</v>
      </c>
      <c r="T230" s="5" t="s">
        <v>1224</v>
      </c>
      <c r="U230" s="5" t="s">
        <v>1184</v>
      </c>
      <c r="V230" s="5">
        <v>200</v>
      </c>
      <c r="W230" s="23">
        <v>10063</v>
      </c>
      <c r="X230" s="24">
        <v>15615</v>
      </c>
    </row>
    <row r="231" spans="1:24" ht="16.5" customHeight="1" x14ac:dyDescent="0.15">
      <c r="A231" s="3">
        <v>1006308</v>
      </c>
      <c r="B231" s="5">
        <v>1006</v>
      </c>
      <c r="C231" s="5">
        <v>10063</v>
      </c>
      <c r="D231" s="3">
        <v>1</v>
      </c>
      <c r="E231" s="3">
        <v>8</v>
      </c>
      <c r="F231" s="5" t="s">
        <v>1205</v>
      </c>
      <c r="G231" s="5" t="s">
        <v>95</v>
      </c>
      <c r="H231" s="5" t="s">
        <v>885</v>
      </c>
      <c r="I231" s="7">
        <v>208</v>
      </c>
      <c r="J231" s="3">
        <v>45</v>
      </c>
      <c r="K231" s="3">
        <v>5</v>
      </c>
      <c r="L231" s="3">
        <v>8000</v>
      </c>
      <c r="M231" s="3">
        <v>2</v>
      </c>
      <c r="N231" s="5" t="s">
        <v>91</v>
      </c>
      <c r="O231" s="9" t="s">
        <v>1135</v>
      </c>
      <c r="P231" s="9" t="s">
        <v>938</v>
      </c>
      <c r="Q231" s="3">
        <v>0</v>
      </c>
      <c r="R231" s="5">
        <v>0</v>
      </c>
      <c r="S231" s="5" t="s">
        <v>106</v>
      </c>
      <c r="T231" s="5" t="s">
        <v>1224</v>
      </c>
      <c r="U231" s="5" t="s">
        <v>1184</v>
      </c>
      <c r="V231" s="5">
        <v>200</v>
      </c>
      <c r="W231" s="23">
        <v>10063</v>
      </c>
      <c r="X231" s="24">
        <v>37909</v>
      </c>
    </row>
    <row r="232" spans="1:24" ht="16.5" customHeight="1" x14ac:dyDescent="0.15">
      <c r="A232" s="3">
        <v>1006309</v>
      </c>
      <c r="B232" s="5">
        <v>1006</v>
      </c>
      <c r="C232" s="5">
        <v>10063</v>
      </c>
      <c r="D232" s="3">
        <v>1</v>
      </c>
      <c r="E232" s="3">
        <v>9</v>
      </c>
      <c r="F232" s="5" t="s">
        <v>1205</v>
      </c>
      <c r="G232" s="5" t="s">
        <v>95</v>
      </c>
      <c r="H232" s="5" t="s">
        <v>886</v>
      </c>
      <c r="I232" s="7">
        <v>289</v>
      </c>
      <c r="J232" s="3">
        <v>45</v>
      </c>
      <c r="K232" s="3">
        <v>5</v>
      </c>
      <c r="L232" s="3">
        <v>8000</v>
      </c>
      <c r="M232" s="3">
        <v>2</v>
      </c>
      <c r="N232" s="5" t="s">
        <v>91</v>
      </c>
      <c r="O232" s="9" t="s">
        <v>1136</v>
      </c>
      <c r="P232" s="9" t="s">
        <v>938</v>
      </c>
      <c r="Q232" s="3">
        <v>0</v>
      </c>
      <c r="R232" s="5">
        <v>0</v>
      </c>
      <c r="S232" s="5" t="s">
        <v>106</v>
      </c>
      <c r="T232" s="5" t="s">
        <v>1224</v>
      </c>
      <c r="U232" s="5" t="s">
        <v>1184</v>
      </c>
      <c r="V232" s="5">
        <v>200</v>
      </c>
      <c r="W232" s="23">
        <v>10063</v>
      </c>
      <c r="X232" s="24">
        <v>94455</v>
      </c>
    </row>
    <row r="233" spans="1:24" ht="16.5" customHeight="1" x14ac:dyDescent="0.15">
      <c r="A233" s="3">
        <v>1006310</v>
      </c>
      <c r="B233" s="5">
        <v>1006</v>
      </c>
      <c r="C233" s="5">
        <v>10063</v>
      </c>
      <c r="D233" s="3">
        <v>1</v>
      </c>
      <c r="E233" s="3">
        <v>10</v>
      </c>
      <c r="F233" s="5" t="s">
        <v>1205</v>
      </c>
      <c r="G233" s="5" t="s">
        <v>95</v>
      </c>
      <c r="H233" s="5" t="s">
        <v>887</v>
      </c>
      <c r="I233" s="7">
        <v>0</v>
      </c>
      <c r="J233" s="3">
        <v>45</v>
      </c>
      <c r="K233" s="3">
        <v>5</v>
      </c>
      <c r="L233" s="3">
        <v>8000</v>
      </c>
      <c r="M233" s="3">
        <v>2</v>
      </c>
      <c r="N233" s="5" t="s">
        <v>91</v>
      </c>
      <c r="O233" s="9" t="s">
        <v>1137</v>
      </c>
      <c r="P233" s="9" t="s">
        <v>938</v>
      </c>
      <c r="Q233" s="3">
        <v>0</v>
      </c>
      <c r="R233" s="5">
        <v>0</v>
      </c>
      <c r="S233" s="5" t="s">
        <v>106</v>
      </c>
      <c r="T233" s="5" t="s">
        <v>1224</v>
      </c>
      <c r="U233" s="5" t="s">
        <v>1184</v>
      </c>
      <c r="V233" s="5">
        <v>200</v>
      </c>
      <c r="W233" s="23">
        <v>10063</v>
      </c>
      <c r="X233" s="24">
        <v>241906</v>
      </c>
    </row>
    <row r="234" spans="1:24" ht="16.5" customHeight="1" x14ac:dyDescent="0.15">
      <c r="A234" s="3">
        <v>1006401</v>
      </c>
      <c r="B234" s="5">
        <v>1006</v>
      </c>
      <c r="C234" s="5">
        <v>10064</v>
      </c>
      <c r="D234" s="3">
        <v>1</v>
      </c>
      <c r="E234" s="3">
        <v>1</v>
      </c>
      <c r="F234" s="5" t="s">
        <v>1205</v>
      </c>
      <c r="G234" s="5" t="s">
        <v>1221</v>
      </c>
      <c r="H234" s="5" t="s">
        <v>888</v>
      </c>
      <c r="I234" s="7">
        <v>5</v>
      </c>
      <c r="J234" s="3">
        <v>45</v>
      </c>
      <c r="K234" s="3">
        <v>15</v>
      </c>
      <c r="L234" s="3">
        <v>8000</v>
      </c>
      <c r="M234" s="3">
        <v>2</v>
      </c>
      <c r="N234" s="5" t="s">
        <v>91</v>
      </c>
      <c r="O234" s="9" t="s">
        <v>1138</v>
      </c>
      <c r="P234" s="9">
        <v>0</v>
      </c>
      <c r="Q234" s="3">
        <v>0</v>
      </c>
      <c r="R234" s="5">
        <v>0</v>
      </c>
      <c r="S234" s="5" t="s">
        <v>106</v>
      </c>
      <c r="T234" s="5" t="s">
        <v>1192</v>
      </c>
      <c r="U234" s="5" t="s">
        <v>1184</v>
      </c>
      <c r="V234" s="5">
        <v>200</v>
      </c>
      <c r="W234" s="23">
        <v>10064</v>
      </c>
      <c r="X234" s="24">
        <v>150</v>
      </c>
    </row>
    <row r="235" spans="1:24" ht="16.5" customHeight="1" x14ac:dyDescent="0.15">
      <c r="A235" s="3">
        <v>1006402</v>
      </c>
      <c r="B235" s="5">
        <v>1006</v>
      </c>
      <c r="C235" s="5">
        <v>10064</v>
      </c>
      <c r="D235" s="3">
        <v>1</v>
      </c>
      <c r="E235" s="3">
        <v>2</v>
      </c>
      <c r="F235" s="5" t="s">
        <v>1205</v>
      </c>
      <c r="G235" s="5" t="s">
        <v>1221</v>
      </c>
      <c r="H235" s="5" t="s">
        <v>889</v>
      </c>
      <c r="I235" s="7">
        <v>9</v>
      </c>
      <c r="J235" s="3">
        <v>45</v>
      </c>
      <c r="K235" s="3">
        <v>15</v>
      </c>
      <c r="L235" s="3">
        <v>8000</v>
      </c>
      <c r="M235" s="3">
        <v>2</v>
      </c>
      <c r="N235" s="5" t="s">
        <v>91</v>
      </c>
      <c r="O235" s="9" t="s">
        <v>1139</v>
      </c>
      <c r="P235" s="9">
        <v>0</v>
      </c>
      <c r="Q235" s="3">
        <v>0</v>
      </c>
      <c r="R235" s="5">
        <v>0</v>
      </c>
      <c r="S235" s="5" t="s">
        <v>106</v>
      </c>
      <c r="T235" s="5" t="s">
        <v>1192</v>
      </c>
      <c r="U235" s="5" t="s">
        <v>1184</v>
      </c>
      <c r="V235" s="5">
        <v>200</v>
      </c>
      <c r="W235" s="23">
        <v>10064</v>
      </c>
      <c r="X235" s="24">
        <v>337</v>
      </c>
    </row>
    <row r="236" spans="1:24" ht="16.5" customHeight="1" x14ac:dyDescent="0.15">
      <c r="A236" s="3">
        <v>1006403</v>
      </c>
      <c r="B236" s="5">
        <v>1006</v>
      </c>
      <c r="C236" s="5">
        <v>10064</v>
      </c>
      <c r="D236" s="3">
        <v>1</v>
      </c>
      <c r="E236" s="3">
        <v>3</v>
      </c>
      <c r="F236" s="5" t="s">
        <v>1205</v>
      </c>
      <c r="G236" s="5" t="s">
        <v>1221</v>
      </c>
      <c r="H236" s="5" t="s">
        <v>890</v>
      </c>
      <c r="I236" s="7">
        <v>18</v>
      </c>
      <c r="J236" s="3">
        <v>45</v>
      </c>
      <c r="K236" s="3">
        <v>15</v>
      </c>
      <c r="L236" s="3">
        <v>8000</v>
      </c>
      <c r="M236" s="3">
        <v>2</v>
      </c>
      <c r="N236" s="5" t="s">
        <v>91</v>
      </c>
      <c r="O236" s="9" t="s">
        <v>1140</v>
      </c>
      <c r="P236" s="9">
        <v>0</v>
      </c>
      <c r="Q236" s="3">
        <v>0</v>
      </c>
      <c r="R236" s="5">
        <v>0</v>
      </c>
      <c r="S236" s="5" t="s">
        <v>106</v>
      </c>
      <c r="T236" s="5" t="s">
        <v>1192</v>
      </c>
      <c r="U236" s="5" t="s">
        <v>1184</v>
      </c>
      <c r="V236" s="5">
        <v>200</v>
      </c>
      <c r="W236" s="23">
        <v>10064</v>
      </c>
      <c r="X236" s="24">
        <v>730</v>
      </c>
    </row>
    <row r="237" spans="1:24" ht="16.5" customHeight="1" x14ac:dyDescent="0.15">
      <c r="A237" s="3">
        <v>1006404</v>
      </c>
      <c r="B237" s="5">
        <v>1006</v>
      </c>
      <c r="C237" s="5">
        <v>10064</v>
      </c>
      <c r="D237" s="3">
        <v>1</v>
      </c>
      <c r="E237" s="3">
        <v>4</v>
      </c>
      <c r="F237" s="5" t="s">
        <v>1205</v>
      </c>
      <c r="G237" s="5" t="s">
        <v>1221</v>
      </c>
      <c r="H237" s="5" t="s">
        <v>891</v>
      </c>
      <c r="I237" s="7">
        <v>34</v>
      </c>
      <c r="J237" s="3">
        <v>45</v>
      </c>
      <c r="K237" s="3">
        <v>15</v>
      </c>
      <c r="L237" s="3">
        <v>8000</v>
      </c>
      <c r="M237" s="3">
        <v>2</v>
      </c>
      <c r="N237" s="5" t="s">
        <v>91</v>
      </c>
      <c r="O237" s="9" t="s">
        <v>1141</v>
      </c>
      <c r="P237" s="9">
        <v>0</v>
      </c>
      <c r="Q237" s="3">
        <v>0</v>
      </c>
      <c r="R237" s="5">
        <v>0</v>
      </c>
      <c r="S237" s="5" t="s">
        <v>106</v>
      </c>
      <c r="T237" s="5" t="s">
        <v>1192</v>
      </c>
      <c r="U237" s="5" t="s">
        <v>1184</v>
      </c>
      <c r="V237" s="5">
        <v>200</v>
      </c>
      <c r="W237" s="23">
        <v>10064</v>
      </c>
      <c r="X237" s="24">
        <v>1629</v>
      </c>
    </row>
    <row r="238" spans="1:24" ht="16.5" customHeight="1" x14ac:dyDescent="0.15">
      <c r="A238" s="3">
        <v>1006405</v>
      </c>
      <c r="B238" s="5">
        <v>1006</v>
      </c>
      <c r="C238" s="5">
        <v>10064</v>
      </c>
      <c r="D238" s="3">
        <v>1</v>
      </c>
      <c r="E238" s="3">
        <v>5</v>
      </c>
      <c r="F238" s="5" t="s">
        <v>1205</v>
      </c>
      <c r="G238" s="5" t="s">
        <v>1221</v>
      </c>
      <c r="H238" s="5" t="s">
        <v>892</v>
      </c>
      <c r="I238" s="7">
        <v>59</v>
      </c>
      <c r="J238" s="3">
        <v>45</v>
      </c>
      <c r="K238" s="3">
        <v>15</v>
      </c>
      <c r="L238" s="3">
        <v>8000</v>
      </c>
      <c r="M238" s="3">
        <v>2</v>
      </c>
      <c r="N238" s="5" t="s">
        <v>91</v>
      </c>
      <c r="O238" s="9" t="s">
        <v>1142</v>
      </c>
      <c r="P238" s="9">
        <v>0</v>
      </c>
      <c r="Q238" s="3">
        <v>0</v>
      </c>
      <c r="R238" s="5">
        <v>0</v>
      </c>
      <c r="S238" s="5" t="s">
        <v>106</v>
      </c>
      <c r="T238" s="5" t="s">
        <v>1192</v>
      </c>
      <c r="U238" s="5" t="s">
        <v>1184</v>
      </c>
      <c r="V238" s="5">
        <v>200</v>
      </c>
      <c r="W238" s="23">
        <v>10064</v>
      </c>
      <c r="X238" s="24">
        <v>3694</v>
      </c>
    </row>
    <row r="239" spans="1:24" ht="16.5" customHeight="1" x14ac:dyDescent="0.15">
      <c r="A239" s="3">
        <v>1006406</v>
      </c>
      <c r="B239" s="5">
        <v>1006</v>
      </c>
      <c r="C239" s="5">
        <v>10064</v>
      </c>
      <c r="D239" s="3">
        <v>1</v>
      </c>
      <c r="E239" s="3">
        <v>6</v>
      </c>
      <c r="F239" s="5" t="s">
        <v>1205</v>
      </c>
      <c r="G239" s="5" t="s">
        <v>1221</v>
      </c>
      <c r="H239" s="5" t="s">
        <v>893</v>
      </c>
      <c r="I239" s="7">
        <v>95</v>
      </c>
      <c r="J239" s="3">
        <v>45</v>
      </c>
      <c r="K239" s="3">
        <v>15</v>
      </c>
      <c r="L239" s="3">
        <v>8000</v>
      </c>
      <c r="M239" s="3">
        <v>2</v>
      </c>
      <c r="N239" s="5" t="s">
        <v>91</v>
      </c>
      <c r="O239" s="9" t="s">
        <v>1143</v>
      </c>
      <c r="P239" s="9">
        <v>0</v>
      </c>
      <c r="Q239" s="3">
        <v>0</v>
      </c>
      <c r="R239" s="5">
        <v>0</v>
      </c>
      <c r="S239" s="5" t="s">
        <v>106</v>
      </c>
      <c r="T239" s="5" t="s">
        <v>1192</v>
      </c>
      <c r="U239" s="5" t="s">
        <v>1184</v>
      </c>
      <c r="V239" s="5">
        <v>200</v>
      </c>
      <c r="W239" s="23">
        <v>10064</v>
      </c>
      <c r="X239" s="24">
        <v>8568</v>
      </c>
    </row>
    <row r="240" spans="1:24" ht="16.5" customHeight="1" x14ac:dyDescent="0.15">
      <c r="A240" s="3">
        <v>1006407</v>
      </c>
      <c r="B240" s="5">
        <v>1006</v>
      </c>
      <c r="C240" s="5">
        <v>10064</v>
      </c>
      <c r="D240" s="3">
        <v>1</v>
      </c>
      <c r="E240" s="3">
        <v>7</v>
      </c>
      <c r="F240" s="5" t="s">
        <v>1205</v>
      </c>
      <c r="G240" s="5" t="s">
        <v>1221</v>
      </c>
      <c r="H240" s="5" t="s">
        <v>894</v>
      </c>
      <c r="I240" s="7">
        <v>144</v>
      </c>
      <c r="J240" s="3">
        <v>45</v>
      </c>
      <c r="K240" s="3">
        <v>15</v>
      </c>
      <c r="L240" s="3">
        <v>8000</v>
      </c>
      <c r="M240" s="3">
        <v>2</v>
      </c>
      <c r="N240" s="5" t="s">
        <v>91</v>
      </c>
      <c r="O240" s="9" t="s">
        <v>1144</v>
      </c>
      <c r="P240" s="9">
        <v>0</v>
      </c>
      <c r="Q240" s="3">
        <v>0</v>
      </c>
      <c r="R240" s="5">
        <v>0</v>
      </c>
      <c r="S240" s="5" t="s">
        <v>106</v>
      </c>
      <c r="T240" s="5" t="s">
        <v>1192</v>
      </c>
      <c r="U240" s="5" t="s">
        <v>1184</v>
      </c>
      <c r="V240" s="5">
        <v>200</v>
      </c>
      <c r="W240" s="23">
        <v>10064</v>
      </c>
      <c r="X240" s="24">
        <v>20304</v>
      </c>
    </row>
    <row r="241" spans="1:24" ht="16.5" customHeight="1" x14ac:dyDescent="0.15">
      <c r="A241" s="3">
        <v>1006408</v>
      </c>
      <c r="B241" s="5">
        <v>1006</v>
      </c>
      <c r="C241" s="5">
        <v>10064</v>
      </c>
      <c r="D241" s="3">
        <v>1</v>
      </c>
      <c r="E241" s="3">
        <v>8</v>
      </c>
      <c r="F241" s="5" t="s">
        <v>1205</v>
      </c>
      <c r="G241" s="5" t="s">
        <v>1221</v>
      </c>
      <c r="H241" s="5" t="s">
        <v>895</v>
      </c>
      <c r="I241" s="7">
        <v>208</v>
      </c>
      <c r="J241" s="3">
        <v>45</v>
      </c>
      <c r="K241" s="3">
        <v>15</v>
      </c>
      <c r="L241" s="3">
        <v>8000</v>
      </c>
      <c r="M241" s="3">
        <v>2</v>
      </c>
      <c r="N241" s="5" t="s">
        <v>91</v>
      </c>
      <c r="O241" s="9" t="s">
        <v>1145</v>
      </c>
      <c r="P241" s="9">
        <v>0</v>
      </c>
      <c r="Q241" s="3">
        <v>0</v>
      </c>
      <c r="R241" s="5">
        <v>0</v>
      </c>
      <c r="S241" s="5" t="s">
        <v>106</v>
      </c>
      <c r="T241" s="5" t="s">
        <v>1192</v>
      </c>
      <c r="U241" s="5" t="s">
        <v>1184</v>
      </c>
      <c r="V241" s="5">
        <v>200</v>
      </c>
      <c r="W241" s="23">
        <v>10064</v>
      </c>
      <c r="X241" s="24">
        <v>49281</v>
      </c>
    </row>
    <row r="242" spans="1:24" ht="16.5" customHeight="1" x14ac:dyDescent="0.15">
      <c r="A242" s="3">
        <v>1006409</v>
      </c>
      <c r="B242" s="5">
        <v>1006</v>
      </c>
      <c r="C242" s="5">
        <v>10064</v>
      </c>
      <c r="D242" s="3">
        <v>1</v>
      </c>
      <c r="E242" s="3">
        <v>9</v>
      </c>
      <c r="F242" s="5" t="s">
        <v>1205</v>
      </c>
      <c r="G242" s="5" t="s">
        <v>1221</v>
      </c>
      <c r="H242" s="5" t="s">
        <v>896</v>
      </c>
      <c r="I242" s="7">
        <v>289</v>
      </c>
      <c r="J242" s="3">
        <v>45</v>
      </c>
      <c r="K242" s="3">
        <v>15</v>
      </c>
      <c r="L242" s="3">
        <v>8000</v>
      </c>
      <c r="M242" s="3">
        <v>2</v>
      </c>
      <c r="N242" s="5" t="s">
        <v>91</v>
      </c>
      <c r="O242" s="9" t="s">
        <v>1146</v>
      </c>
      <c r="P242" s="9">
        <v>0</v>
      </c>
      <c r="Q242" s="3">
        <v>0</v>
      </c>
      <c r="R242" s="5">
        <v>0</v>
      </c>
      <c r="S242" s="5" t="s">
        <v>106</v>
      </c>
      <c r="T242" s="5" t="s">
        <v>1192</v>
      </c>
      <c r="U242" s="5" t="s">
        <v>1184</v>
      </c>
      <c r="V242" s="5">
        <v>200</v>
      </c>
      <c r="W242" s="23">
        <v>10064</v>
      </c>
      <c r="X242" s="24">
        <v>122788</v>
      </c>
    </row>
    <row r="243" spans="1:24" ht="16.5" customHeight="1" x14ac:dyDescent="0.15">
      <c r="A243" s="3">
        <v>1006410</v>
      </c>
      <c r="B243" s="5">
        <v>1006</v>
      </c>
      <c r="C243" s="5">
        <v>10064</v>
      </c>
      <c r="D243" s="3">
        <v>1</v>
      </c>
      <c r="E243" s="3">
        <v>10</v>
      </c>
      <c r="F243" s="5" t="s">
        <v>1205</v>
      </c>
      <c r="G243" s="5" t="s">
        <v>1221</v>
      </c>
      <c r="H243" s="5" t="s">
        <v>897</v>
      </c>
      <c r="I243" s="7">
        <v>0</v>
      </c>
      <c r="J243" s="3">
        <v>45</v>
      </c>
      <c r="K243" s="3">
        <v>15</v>
      </c>
      <c r="L243" s="3">
        <v>8000</v>
      </c>
      <c r="M243" s="3">
        <v>2</v>
      </c>
      <c r="N243" s="5" t="s">
        <v>91</v>
      </c>
      <c r="O243" s="9" t="s">
        <v>1147</v>
      </c>
      <c r="P243" s="9">
        <v>0</v>
      </c>
      <c r="Q243" s="3">
        <v>0</v>
      </c>
      <c r="R243" s="5">
        <v>0</v>
      </c>
      <c r="S243" s="5" t="s">
        <v>106</v>
      </c>
      <c r="T243" s="5" t="s">
        <v>1193</v>
      </c>
      <c r="U243" s="5" t="s">
        <v>1184</v>
      </c>
      <c r="V243" s="5">
        <v>200</v>
      </c>
      <c r="W243" s="23">
        <v>10064</v>
      </c>
      <c r="X243" s="24">
        <v>314470</v>
      </c>
    </row>
    <row r="244" spans="1:24" ht="16.5" customHeight="1" x14ac:dyDescent="0.15">
      <c r="A244" s="3">
        <v>1007101</v>
      </c>
      <c r="B244" s="5">
        <v>1007</v>
      </c>
      <c r="C244" s="5">
        <v>10071</v>
      </c>
      <c r="D244" s="3">
        <v>1</v>
      </c>
      <c r="E244" s="3">
        <v>1</v>
      </c>
      <c r="F244" s="5" t="s">
        <v>1196</v>
      </c>
      <c r="G244" s="33" t="s">
        <v>1198</v>
      </c>
      <c r="H244" s="5" t="s">
        <v>898</v>
      </c>
      <c r="I244" s="7">
        <v>5</v>
      </c>
      <c r="J244" s="3">
        <v>50</v>
      </c>
      <c r="K244" s="3">
        <v>0</v>
      </c>
      <c r="L244" s="3">
        <v>10000</v>
      </c>
      <c r="M244" s="3">
        <v>5</v>
      </c>
      <c r="N244" s="18" t="s">
        <v>157</v>
      </c>
      <c r="O244" s="9" t="s">
        <v>1148</v>
      </c>
      <c r="P244" s="9">
        <v>0</v>
      </c>
      <c r="Q244" s="3">
        <v>0</v>
      </c>
      <c r="R244" s="5">
        <v>0</v>
      </c>
      <c r="S244" s="5" t="s">
        <v>106</v>
      </c>
      <c r="T244" s="5" t="s">
        <v>1194</v>
      </c>
      <c r="U244" s="5" t="s">
        <v>1184</v>
      </c>
      <c r="V244" s="5">
        <v>200</v>
      </c>
      <c r="W244" s="23">
        <v>10071</v>
      </c>
      <c r="X244" s="24">
        <v>109</v>
      </c>
    </row>
    <row r="245" spans="1:24" ht="16.5" customHeight="1" x14ac:dyDescent="0.15">
      <c r="A245" s="3">
        <v>1007102</v>
      </c>
      <c r="B245" s="5">
        <v>1007</v>
      </c>
      <c r="C245" s="5">
        <v>10071</v>
      </c>
      <c r="D245" s="3">
        <v>1</v>
      </c>
      <c r="E245" s="3">
        <v>2</v>
      </c>
      <c r="F245" s="5" t="s">
        <v>1196</v>
      </c>
      <c r="G245" s="33" t="s">
        <v>1198</v>
      </c>
      <c r="H245" s="5" t="s">
        <v>899</v>
      </c>
      <c r="I245" s="7">
        <v>9</v>
      </c>
      <c r="J245" s="3">
        <v>50</v>
      </c>
      <c r="K245" s="3">
        <v>0</v>
      </c>
      <c r="L245" s="3">
        <v>10000</v>
      </c>
      <c r="M245" s="3">
        <v>5</v>
      </c>
      <c r="N245" s="18" t="s">
        <v>157</v>
      </c>
      <c r="O245" s="9" t="s">
        <v>1149</v>
      </c>
      <c r="P245" s="9">
        <v>0</v>
      </c>
      <c r="Q245" s="3">
        <v>0</v>
      </c>
      <c r="R245" s="5">
        <v>0</v>
      </c>
      <c r="S245" s="5" t="s">
        <v>106</v>
      </c>
      <c r="T245" s="5" t="s">
        <v>1194</v>
      </c>
      <c r="U245" s="5" t="s">
        <v>1184</v>
      </c>
      <c r="V245" s="5">
        <v>200</v>
      </c>
      <c r="W245" s="23">
        <v>10071</v>
      </c>
      <c r="X245" s="24">
        <v>231</v>
      </c>
    </row>
    <row r="246" spans="1:24" ht="16.5" customHeight="1" x14ac:dyDescent="0.15">
      <c r="A246" s="3">
        <v>1007103</v>
      </c>
      <c r="B246" s="5">
        <v>1007</v>
      </c>
      <c r="C246" s="5">
        <v>10071</v>
      </c>
      <c r="D246" s="3">
        <v>1</v>
      </c>
      <c r="E246" s="3">
        <v>3</v>
      </c>
      <c r="F246" s="5" t="s">
        <v>1196</v>
      </c>
      <c r="G246" s="33" t="s">
        <v>1198</v>
      </c>
      <c r="H246" s="5" t="s">
        <v>900</v>
      </c>
      <c r="I246" s="7">
        <v>18</v>
      </c>
      <c r="J246" s="3">
        <v>50</v>
      </c>
      <c r="K246" s="3">
        <v>0</v>
      </c>
      <c r="L246" s="3">
        <v>10000</v>
      </c>
      <c r="M246" s="3">
        <v>5</v>
      </c>
      <c r="N246" s="18" t="s">
        <v>157</v>
      </c>
      <c r="O246" s="9" t="s">
        <v>1150</v>
      </c>
      <c r="P246" s="9">
        <v>0</v>
      </c>
      <c r="Q246" s="3">
        <v>0</v>
      </c>
      <c r="R246" s="5">
        <v>0</v>
      </c>
      <c r="S246" s="5" t="s">
        <v>106</v>
      </c>
      <c r="T246" s="5" t="s">
        <v>1194</v>
      </c>
      <c r="U246" s="5" t="s">
        <v>1184</v>
      </c>
      <c r="V246" s="5">
        <v>200</v>
      </c>
      <c r="W246" s="23">
        <v>10071</v>
      </c>
      <c r="X246" s="24">
        <v>505</v>
      </c>
    </row>
    <row r="247" spans="1:24" ht="16.5" customHeight="1" x14ac:dyDescent="0.15">
      <c r="A247" s="3">
        <v>1007104</v>
      </c>
      <c r="B247" s="5">
        <v>1007</v>
      </c>
      <c r="C247" s="5">
        <v>10071</v>
      </c>
      <c r="D247" s="3">
        <v>1</v>
      </c>
      <c r="E247" s="3">
        <v>4</v>
      </c>
      <c r="F247" s="5" t="s">
        <v>1196</v>
      </c>
      <c r="G247" s="33" t="s">
        <v>1198</v>
      </c>
      <c r="H247" s="5" t="s">
        <v>901</v>
      </c>
      <c r="I247" s="7">
        <v>34</v>
      </c>
      <c r="J247" s="3">
        <v>50</v>
      </c>
      <c r="K247" s="3">
        <v>0</v>
      </c>
      <c r="L247" s="3">
        <v>10000</v>
      </c>
      <c r="M247" s="3">
        <v>5</v>
      </c>
      <c r="N247" s="18" t="s">
        <v>157</v>
      </c>
      <c r="O247" s="9" t="s">
        <v>1104</v>
      </c>
      <c r="P247" s="9">
        <v>0</v>
      </c>
      <c r="Q247" s="3">
        <v>0</v>
      </c>
      <c r="R247" s="5">
        <v>0</v>
      </c>
      <c r="S247" s="5" t="s">
        <v>106</v>
      </c>
      <c r="T247" s="5" t="s">
        <v>1194</v>
      </c>
      <c r="U247" s="5" t="s">
        <v>1184</v>
      </c>
      <c r="V247" s="5">
        <v>200</v>
      </c>
      <c r="W247" s="23">
        <v>10071</v>
      </c>
      <c r="X247" s="24">
        <v>1122</v>
      </c>
    </row>
    <row r="248" spans="1:24" ht="16.5" customHeight="1" x14ac:dyDescent="0.15">
      <c r="A248" s="3">
        <v>1007105</v>
      </c>
      <c r="B248" s="5">
        <v>1007</v>
      </c>
      <c r="C248" s="5">
        <v>10071</v>
      </c>
      <c r="D248" s="3">
        <v>1</v>
      </c>
      <c r="E248" s="3">
        <v>5</v>
      </c>
      <c r="F248" s="5" t="s">
        <v>1196</v>
      </c>
      <c r="G248" s="33" t="s">
        <v>1198</v>
      </c>
      <c r="H248" s="5" t="s">
        <v>902</v>
      </c>
      <c r="I248" s="7">
        <v>59</v>
      </c>
      <c r="J248" s="3">
        <v>50</v>
      </c>
      <c r="K248" s="3">
        <v>0</v>
      </c>
      <c r="L248" s="3">
        <v>10000</v>
      </c>
      <c r="M248" s="3">
        <v>5</v>
      </c>
      <c r="N248" s="18" t="s">
        <v>157</v>
      </c>
      <c r="O248" s="9" t="s">
        <v>1151</v>
      </c>
      <c r="P248" s="9">
        <v>0</v>
      </c>
      <c r="Q248" s="3">
        <v>0</v>
      </c>
      <c r="R248" s="5">
        <v>0</v>
      </c>
      <c r="S248" s="5" t="s">
        <v>106</v>
      </c>
      <c r="T248" s="5" t="s">
        <v>1194</v>
      </c>
      <c r="U248" s="5" t="s">
        <v>1184</v>
      </c>
      <c r="V248" s="5">
        <v>200</v>
      </c>
      <c r="W248" s="23">
        <v>10071</v>
      </c>
      <c r="X248" s="24">
        <v>2533</v>
      </c>
    </row>
    <row r="249" spans="1:24" ht="16.5" customHeight="1" x14ac:dyDescent="0.15">
      <c r="A249" s="3">
        <v>1007106</v>
      </c>
      <c r="B249" s="5">
        <v>1007</v>
      </c>
      <c r="C249" s="5">
        <v>10071</v>
      </c>
      <c r="D249" s="3">
        <v>1</v>
      </c>
      <c r="E249" s="3">
        <v>6</v>
      </c>
      <c r="F249" s="5" t="s">
        <v>1196</v>
      </c>
      <c r="G249" s="33" t="s">
        <v>1198</v>
      </c>
      <c r="H249" s="5" t="s">
        <v>903</v>
      </c>
      <c r="I249" s="7">
        <v>95</v>
      </c>
      <c r="J249" s="3">
        <v>50</v>
      </c>
      <c r="K249" s="3">
        <v>0</v>
      </c>
      <c r="L249" s="3">
        <v>10000</v>
      </c>
      <c r="M249" s="3">
        <v>5</v>
      </c>
      <c r="N249" s="18" t="s">
        <v>157</v>
      </c>
      <c r="O249" s="9" t="s">
        <v>1152</v>
      </c>
      <c r="P249" s="9">
        <v>0</v>
      </c>
      <c r="Q249" s="3">
        <v>0</v>
      </c>
      <c r="R249" s="5">
        <v>0</v>
      </c>
      <c r="S249" s="5" t="s">
        <v>106</v>
      </c>
      <c r="T249" s="5" t="s">
        <v>1194</v>
      </c>
      <c r="U249" s="5" t="s">
        <v>1184</v>
      </c>
      <c r="V249" s="5">
        <v>200</v>
      </c>
      <c r="W249" s="23">
        <v>10071</v>
      </c>
      <c r="X249" s="24">
        <v>5860</v>
      </c>
    </row>
    <row r="250" spans="1:24" ht="16.5" customHeight="1" x14ac:dyDescent="0.15">
      <c r="A250" s="3">
        <v>1007107</v>
      </c>
      <c r="B250" s="5">
        <v>1007</v>
      </c>
      <c r="C250" s="5">
        <v>10071</v>
      </c>
      <c r="D250" s="3">
        <v>1</v>
      </c>
      <c r="E250" s="3">
        <v>7</v>
      </c>
      <c r="F250" s="5" t="s">
        <v>1196</v>
      </c>
      <c r="G250" s="33" t="s">
        <v>1198</v>
      </c>
      <c r="H250" s="5" t="s">
        <v>904</v>
      </c>
      <c r="I250" s="7">
        <v>144</v>
      </c>
      <c r="J250" s="3">
        <v>50</v>
      </c>
      <c r="K250" s="3">
        <v>0</v>
      </c>
      <c r="L250" s="3">
        <v>10000</v>
      </c>
      <c r="M250" s="3">
        <v>5</v>
      </c>
      <c r="N250" s="18" t="s">
        <v>157</v>
      </c>
      <c r="O250" s="9" t="s">
        <v>195</v>
      </c>
      <c r="P250" s="9">
        <v>0</v>
      </c>
      <c r="Q250" s="3">
        <v>0</v>
      </c>
      <c r="R250" s="5">
        <v>0</v>
      </c>
      <c r="S250" s="5" t="s">
        <v>106</v>
      </c>
      <c r="T250" s="5" t="s">
        <v>1194</v>
      </c>
      <c r="U250" s="5" t="s">
        <v>1184</v>
      </c>
      <c r="V250" s="5">
        <v>200</v>
      </c>
      <c r="W250" s="23">
        <v>10071</v>
      </c>
      <c r="X250" s="24">
        <v>13870</v>
      </c>
    </row>
    <row r="251" spans="1:24" ht="16.5" customHeight="1" x14ac:dyDescent="0.15">
      <c r="A251" s="3">
        <v>1007108</v>
      </c>
      <c r="B251" s="5">
        <v>1007</v>
      </c>
      <c r="C251" s="5">
        <v>10071</v>
      </c>
      <c r="D251" s="3">
        <v>1</v>
      </c>
      <c r="E251" s="3">
        <v>8</v>
      </c>
      <c r="F251" s="5" t="s">
        <v>1196</v>
      </c>
      <c r="G251" s="33" t="s">
        <v>1198</v>
      </c>
      <c r="H251" s="5" t="s">
        <v>905</v>
      </c>
      <c r="I251" s="7">
        <v>208</v>
      </c>
      <c r="J251" s="3">
        <v>50</v>
      </c>
      <c r="K251" s="3">
        <v>0</v>
      </c>
      <c r="L251" s="3">
        <v>10000</v>
      </c>
      <c r="M251" s="3">
        <v>5</v>
      </c>
      <c r="N251" s="18" t="s">
        <v>157</v>
      </c>
      <c r="O251" s="9" t="s">
        <v>1153</v>
      </c>
      <c r="P251" s="9">
        <v>0</v>
      </c>
      <c r="Q251" s="3">
        <v>0</v>
      </c>
      <c r="R251" s="5">
        <v>0</v>
      </c>
      <c r="S251" s="5" t="s">
        <v>106</v>
      </c>
      <c r="T251" s="5" t="s">
        <v>1194</v>
      </c>
      <c r="U251" s="5" t="s">
        <v>1184</v>
      </c>
      <c r="V251" s="5">
        <v>200</v>
      </c>
      <c r="W251" s="23">
        <v>10071</v>
      </c>
      <c r="X251" s="24">
        <v>33655</v>
      </c>
    </row>
    <row r="252" spans="1:24" ht="16.5" customHeight="1" x14ac:dyDescent="0.15">
      <c r="A252" s="3">
        <v>1007109</v>
      </c>
      <c r="B252" s="5">
        <v>1007</v>
      </c>
      <c r="C252" s="5">
        <v>10071</v>
      </c>
      <c r="D252" s="3">
        <v>1</v>
      </c>
      <c r="E252" s="3">
        <v>9</v>
      </c>
      <c r="F252" s="5" t="s">
        <v>1196</v>
      </c>
      <c r="G252" s="33" t="s">
        <v>1198</v>
      </c>
      <c r="H252" s="5" t="s">
        <v>906</v>
      </c>
      <c r="I252" s="7">
        <v>289</v>
      </c>
      <c r="J252" s="3">
        <v>50</v>
      </c>
      <c r="K252" s="3">
        <v>0</v>
      </c>
      <c r="L252" s="3">
        <v>10000</v>
      </c>
      <c r="M252" s="3">
        <v>5</v>
      </c>
      <c r="N252" s="18" t="s">
        <v>157</v>
      </c>
      <c r="O252" s="9" t="s">
        <v>1154</v>
      </c>
      <c r="P252" s="9">
        <v>0</v>
      </c>
      <c r="Q252" s="3">
        <v>0</v>
      </c>
      <c r="R252" s="5">
        <v>0</v>
      </c>
      <c r="S252" s="5" t="s">
        <v>106</v>
      </c>
      <c r="T252" s="5" t="s">
        <v>1194</v>
      </c>
      <c r="U252" s="5" t="s">
        <v>1184</v>
      </c>
      <c r="V252" s="5">
        <v>200</v>
      </c>
      <c r="W252" s="23">
        <v>10071</v>
      </c>
      <c r="X252" s="24">
        <v>83836</v>
      </c>
    </row>
    <row r="253" spans="1:24" ht="16.5" customHeight="1" x14ac:dyDescent="0.15">
      <c r="A253" s="3">
        <v>1007110</v>
      </c>
      <c r="B253" s="5">
        <v>1007</v>
      </c>
      <c r="C253" s="5">
        <v>10071</v>
      </c>
      <c r="D253" s="3">
        <v>1</v>
      </c>
      <c r="E253" s="3">
        <v>10</v>
      </c>
      <c r="F253" s="5" t="s">
        <v>1196</v>
      </c>
      <c r="G253" s="33" t="s">
        <v>1198</v>
      </c>
      <c r="H253" s="5" t="s">
        <v>907</v>
      </c>
      <c r="I253" s="7">
        <v>0</v>
      </c>
      <c r="J253" s="3">
        <v>50</v>
      </c>
      <c r="K253" s="3">
        <v>0</v>
      </c>
      <c r="L253" s="3">
        <v>10000</v>
      </c>
      <c r="M253" s="3">
        <v>5</v>
      </c>
      <c r="N253" s="18" t="s">
        <v>157</v>
      </c>
      <c r="O253" s="9" t="s">
        <v>1113</v>
      </c>
      <c r="P253" s="9">
        <v>0</v>
      </c>
      <c r="Q253" s="3">
        <v>0</v>
      </c>
      <c r="R253" s="5">
        <v>0</v>
      </c>
      <c r="S253" s="5" t="s">
        <v>106</v>
      </c>
      <c r="T253" s="5" t="s">
        <v>1194</v>
      </c>
      <c r="U253" s="5" t="s">
        <v>1184</v>
      </c>
      <c r="V253" s="5">
        <v>200</v>
      </c>
      <c r="W253" s="23">
        <v>10071</v>
      </c>
      <c r="X253" s="24">
        <v>214710</v>
      </c>
    </row>
    <row r="254" spans="1:24" ht="16.5" customHeight="1" x14ac:dyDescent="0.15">
      <c r="A254" s="3">
        <v>1007201</v>
      </c>
      <c r="B254" s="5">
        <v>1007</v>
      </c>
      <c r="C254" s="5">
        <v>10072</v>
      </c>
      <c r="D254" s="3">
        <v>1</v>
      </c>
      <c r="E254" s="3">
        <v>1</v>
      </c>
      <c r="F254" s="5" t="s">
        <v>1196</v>
      </c>
      <c r="G254" s="10" t="s">
        <v>1199</v>
      </c>
      <c r="H254" s="10" t="s">
        <v>908</v>
      </c>
      <c r="I254" s="7">
        <v>5</v>
      </c>
      <c r="J254" s="3">
        <v>50</v>
      </c>
      <c r="K254" s="3">
        <v>1</v>
      </c>
      <c r="L254" s="3">
        <v>10000</v>
      </c>
      <c r="M254" s="3">
        <v>5</v>
      </c>
      <c r="N254" s="5" t="s">
        <v>99</v>
      </c>
      <c r="O254" s="9" t="s">
        <v>194</v>
      </c>
      <c r="P254" s="9" t="s">
        <v>1155</v>
      </c>
      <c r="Q254" s="3">
        <v>0</v>
      </c>
      <c r="R254" s="5" t="s">
        <v>101</v>
      </c>
      <c r="S254" s="5" t="s">
        <v>106</v>
      </c>
      <c r="T254" s="5" t="s">
        <v>1194</v>
      </c>
      <c r="U254" s="5" t="s">
        <v>1184</v>
      </c>
      <c r="V254" s="5">
        <v>200</v>
      </c>
      <c r="W254" s="23">
        <v>10072</v>
      </c>
      <c r="X254" s="24">
        <v>141</v>
      </c>
    </row>
    <row r="255" spans="1:24" ht="16.5" customHeight="1" x14ac:dyDescent="0.15">
      <c r="A255" s="3">
        <v>1007202</v>
      </c>
      <c r="B255" s="5">
        <v>1007</v>
      </c>
      <c r="C255" s="5">
        <v>10072</v>
      </c>
      <c r="D255" s="3">
        <v>1</v>
      </c>
      <c r="E255" s="3">
        <v>2</v>
      </c>
      <c r="F255" s="5" t="s">
        <v>1196</v>
      </c>
      <c r="G255" s="10" t="s">
        <v>1199</v>
      </c>
      <c r="H255" s="10" t="s">
        <v>909</v>
      </c>
      <c r="I255" s="7">
        <v>9</v>
      </c>
      <c r="J255" s="3">
        <v>50</v>
      </c>
      <c r="K255" s="3">
        <v>1</v>
      </c>
      <c r="L255" s="3">
        <v>10000</v>
      </c>
      <c r="M255" s="3">
        <v>5</v>
      </c>
      <c r="N255" s="5" t="s">
        <v>99</v>
      </c>
      <c r="O255" s="9" t="s">
        <v>1156</v>
      </c>
      <c r="P255" s="9" t="s">
        <v>1155</v>
      </c>
      <c r="Q255" s="3">
        <v>0</v>
      </c>
      <c r="R255" s="5" t="s">
        <v>101</v>
      </c>
      <c r="S255" s="5" t="s">
        <v>106</v>
      </c>
      <c r="T255" s="5" t="s">
        <v>1194</v>
      </c>
      <c r="U255" s="5" t="s">
        <v>1184</v>
      </c>
      <c r="V255" s="5">
        <v>200</v>
      </c>
      <c r="W255" s="23">
        <v>10072</v>
      </c>
      <c r="X255" s="24">
        <v>303</v>
      </c>
    </row>
    <row r="256" spans="1:24" ht="16.5" customHeight="1" x14ac:dyDescent="0.15">
      <c r="A256" s="3">
        <v>1007203</v>
      </c>
      <c r="B256" s="5">
        <v>1007</v>
      </c>
      <c r="C256" s="5">
        <v>10072</v>
      </c>
      <c r="D256" s="3">
        <v>1</v>
      </c>
      <c r="E256" s="3">
        <v>3</v>
      </c>
      <c r="F256" s="5" t="s">
        <v>1196</v>
      </c>
      <c r="G256" s="10" t="s">
        <v>1199</v>
      </c>
      <c r="H256" s="10" t="s">
        <v>910</v>
      </c>
      <c r="I256" s="7">
        <v>18</v>
      </c>
      <c r="J256" s="3">
        <v>50</v>
      </c>
      <c r="K256" s="3">
        <v>1</v>
      </c>
      <c r="L256" s="3">
        <v>10000</v>
      </c>
      <c r="M256" s="3">
        <v>5</v>
      </c>
      <c r="N256" s="5" t="s">
        <v>99</v>
      </c>
      <c r="O256" s="9" t="s">
        <v>1157</v>
      </c>
      <c r="P256" s="9" t="s">
        <v>1155</v>
      </c>
      <c r="Q256" s="3">
        <v>0</v>
      </c>
      <c r="R256" s="5" t="s">
        <v>101</v>
      </c>
      <c r="S256" s="5" t="s">
        <v>106</v>
      </c>
      <c r="T256" s="5" t="s">
        <v>1194</v>
      </c>
      <c r="U256" s="5" t="s">
        <v>1184</v>
      </c>
      <c r="V256" s="5">
        <v>200</v>
      </c>
      <c r="W256" s="23">
        <v>10072</v>
      </c>
      <c r="X256" s="24">
        <v>657</v>
      </c>
    </row>
    <row r="257" spans="1:24" ht="16.5" customHeight="1" x14ac:dyDescent="0.15">
      <c r="A257" s="3">
        <v>1007204</v>
      </c>
      <c r="B257" s="5">
        <v>1007</v>
      </c>
      <c r="C257" s="5">
        <v>10072</v>
      </c>
      <c r="D257" s="3">
        <v>1</v>
      </c>
      <c r="E257" s="3">
        <v>4</v>
      </c>
      <c r="F257" s="5" t="s">
        <v>1196</v>
      </c>
      <c r="G257" s="10" t="s">
        <v>1199</v>
      </c>
      <c r="H257" s="10" t="s">
        <v>911</v>
      </c>
      <c r="I257" s="7">
        <v>34</v>
      </c>
      <c r="J257" s="3">
        <v>50</v>
      </c>
      <c r="K257" s="3">
        <v>1</v>
      </c>
      <c r="L257" s="3">
        <v>10000</v>
      </c>
      <c r="M257" s="3">
        <v>5</v>
      </c>
      <c r="N257" s="5" t="s">
        <v>99</v>
      </c>
      <c r="O257" s="9" t="s">
        <v>1152</v>
      </c>
      <c r="P257" s="9" t="s">
        <v>1155</v>
      </c>
      <c r="Q257" s="3">
        <v>0</v>
      </c>
      <c r="R257" s="5" t="s">
        <v>101</v>
      </c>
      <c r="S257" s="5" t="s">
        <v>106</v>
      </c>
      <c r="T257" s="5" t="s">
        <v>1194</v>
      </c>
      <c r="U257" s="5" t="s">
        <v>1184</v>
      </c>
      <c r="V257" s="5">
        <v>200</v>
      </c>
      <c r="W257" s="23">
        <v>10072</v>
      </c>
      <c r="X257" s="24">
        <v>1458</v>
      </c>
    </row>
    <row r="258" spans="1:24" ht="15" customHeight="1" x14ac:dyDescent="0.15">
      <c r="A258" s="3">
        <v>1007205</v>
      </c>
      <c r="B258" s="5">
        <v>1007</v>
      </c>
      <c r="C258" s="5">
        <v>10072</v>
      </c>
      <c r="D258" s="3">
        <v>1</v>
      </c>
      <c r="E258" s="3">
        <v>5</v>
      </c>
      <c r="F258" s="5" t="s">
        <v>1196</v>
      </c>
      <c r="G258" s="10" t="s">
        <v>1199</v>
      </c>
      <c r="H258" s="10" t="s">
        <v>912</v>
      </c>
      <c r="I258" s="7">
        <v>59</v>
      </c>
      <c r="J258" s="3">
        <v>50</v>
      </c>
      <c r="K258" s="3">
        <v>1</v>
      </c>
      <c r="L258" s="3">
        <v>10000</v>
      </c>
      <c r="M258" s="3">
        <v>5</v>
      </c>
      <c r="N258" s="5" t="s">
        <v>99</v>
      </c>
      <c r="O258" s="9" t="s">
        <v>1158</v>
      </c>
      <c r="P258" s="9" t="s">
        <v>1155</v>
      </c>
      <c r="Q258" s="3">
        <v>0</v>
      </c>
      <c r="R258" s="5" t="s">
        <v>101</v>
      </c>
      <c r="S258" s="5" t="s">
        <v>106</v>
      </c>
      <c r="T258" s="5" t="s">
        <v>1194</v>
      </c>
      <c r="U258" s="5" t="s">
        <v>1184</v>
      </c>
      <c r="V258" s="5">
        <v>200</v>
      </c>
      <c r="W258" s="23">
        <v>10072</v>
      </c>
      <c r="X258" s="24">
        <v>3282</v>
      </c>
    </row>
    <row r="259" spans="1:24" ht="16.5" customHeight="1" x14ac:dyDescent="0.15">
      <c r="A259" s="3">
        <v>1007206</v>
      </c>
      <c r="B259" s="5">
        <v>1007</v>
      </c>
      <c r="C259" s="5">
        <v>10072</v>
      </c>
      <c r="D259" s="3">
        <v>1</v>
      </c>
      <c r="E259" s="3">
        <v>6</v>
      </c>
      <c r="F259" s="5" t="s">
        <v>1196</v>
      </c>
      <c r="G259" s="10" t="s">
        <v>1199</v>
      </c>
      <c r="H259" s="10" t="s">
        <v>913</v>
      </c>
      <c r="I259" s="7">
        <v>95</v>
      </c>
      <c r="J259" s="3">
        <v>50</v>
      </c>
      <c r="K259" s="3">
        <v>1</v>
      </c>
      <c r="L259" s="3">
        <v>10000</v>
      </c>
      <c r="M259" s="3">
        <v>5</v>
      </c>
      <c r="N259" s="5" t="s">
        <v>99</v>
      </c>
      <c r="O259" s="9" t="s">
        <v>1159</v>
      </c>
      <c r="P259" s="9" t="s">
        <v>1155</v>
      </c>
      <c r="Q259" s="3">
        <v>0</v>
      </c>
      <c r="R259" s="5" t="s">
        <v>101</v>
      </c>
      <c r="S259" s="5" t="s">
        <v>106</v>
      </c>
      <c r="T259" s="5" t="s">
        <v>1194</v>
      </c>
      <c r="U259" s="5" t="s">
        <v>1184</v>
      </c>
      <c r="V259" s="5">
        <v>200</v>
      </c>
      <c r="W259" s="23">
        <v>10072</v>
      </c>
      <c r="X259" s="24">
        <v>7614</v>
      </c>
    </row>
    <row r="260" spans="1:24" ht="16.5" customHeight="1" x14ac:dyDescent="0.15">
      <c r="A260" s="3">
        <v>1007207</v>
      </c>
      <c r="B260" s="5">
        <v>1007</v>
      </c>
      <c r="C260" s="5">
        <v>10072</v>
      </c>
      <c r="D260" s="3">
        <v>1</v>
      </c>
      <c r="E260" s="3">
        <v>7</v>
      </c>
      <c r="F260" s="5" t="s">
        <v>1196</v>
      </c>
      <c r="G260" s="10" t="s">
        <v>1199</v>
      </c>
      <c r="H260" s="10" t="s">
        <v>914</v>
      </c>
      <c r="I260" s="7">
        <v>144</v>
      </c>
      <c r="J260" s="3">
        <v>50</v>
      </c>
      <c r="K260" s="3">
        <v>1</v>
      </c>
      <c r="L260" s="3">
        <v>10000</v>
      </c>
      <c r="M260" s="3">
        <v>5</v>
      </c>
      <c r="N260" s="5" t="s">
        <v>99</v>
      </c>
      <c r="O260" s="9" t="s">
        <v>1160</v>
      </c>
      <c r="P260" s="9" t="s">
        <v>1155</v>
      </c>
      <c r="Q260" s="3">
        <v>0</v>
      </c>
      <c r="R260" s="5" t="s">
        <v>101</v>
      </c>
      <c r="S260" s="5" t="s">
        <v>106</v>
      </c>
      <c r="T260" s="5" t="s">
        <v>1194</v>
      </c>
      <c r="U260" s="5" t="s">
        <v>1184</v>
      </c>
      <c r="V260" s="5">
        <v>200</v>
      </c>
      <c r="W260" s="23">
        <v>10072</v>
      </c>
      <c r="X260" s="24">
        <v>18024</v>
      </c>
    </row>
    <row r="261" spans="1:24" ht="16.5" customHeight="1" x14ac:dyDescent="0.15">
      <c r="A261" s="3">
        <v>1007208</v>
      </c>
      <c r="B261" s="5">
        <v>1007</v>
      </c>
      <c r="C261" s="5">
        <v>10072</v>
      </c>
      <c r="D261" s="3">
        <v>1</v>
      </c>
      <c r="E261" s="3">
        <v>8</v>
      </c>
      <c r="F261" s="5" t="s">
        <v>1196</v>
      </c>
      <c r="G261" s="10" t="s">
        <v>1199</v>
      </c>
      <c r="H261" s="10" t="s">
        <v>915</v>
      </c>
      <c r="I261" s="7">
        <v>208</v>
      </c>
      <c r="J261" s="3">
        <v>50</v>
      </c>
      <c r="K261" s="3">
        <v>1</v>
      </c>
      <c r="L261" s="3">
        <v>10000</v>
      </c>
      <c r="M261" s="3">
        <v>5</v>
      </c>
      <c r="N261" s="5" t="s">
        <v>99</v>
      </c>
      <c r="O261" s="9" t="s">
        <v>1161</v>
      </c>
      <c r="P261" s="9" t="s">
        <v>1155</v>
      </c>
      <c r="Q261" s="3">
        <v>0</v>
      </c>
      <c r="R261" s="5" t="s">
        <v>101</v>
      </c>
      <c r="S261" s="5" t="s">
        <v>106</v>
      </c>
      <c r="T261" s="5" t="s">
        <v>1194</v>
      </c>
      <c r="U261" s="5" t="s">
        <v>1184</v>
      </c>
      <c r="V261" s="5">
        <v>200</v>
      </c>
      <c r="W261" s="23">
        <v>10072</v>
      </c>
      <c r="X261" s="24">
        <v>43741</v>
      </c>
    </row>
    <row r="262" spans="1:24" ht="16.5" customHeight="1" x14ac:dyDescent="0.15">
      <c r="A262" s="3">
        <v>1007209</v>
      </c>
      <c r="B262" s="5">
        <v>1007</v>
      </c>
      <c r="C262" s="5">
        <v>10072</v>
      </c>
      <c r="D262" s="3">
        <v>1</v>
      </c>
      <c r="E262" s="3">
        <v>9</v>
      </c>
      <c r="F262" s="5" t="s">
        <v>1196</v>
      </c>
      <c r="G262" s="10" t="s">
        <v>1199</v>
      </c>
      <c r="H262" s="10" t="s">
        <v>916</v>
      </c>
      <c r="I262" s="7">
        <v>289</v>
      </c>
      <c r="J262" s="3">
        <v>50</v>
      </c>
      <c r="K262" s="3">
        <v>1</v>
      </c>
      <c r="L262" s="3">
        <v>10000</v>
      </c>
      <c r="M262" s="3">
        <v>5</v>
      </c>
      <c r="N262" s="5" t="s">
        <v>99</v>
      </c>
      <c r="O262" s="9" t="s">
        <v>1162</v>
      </c>
      <c r="P262" s="9" t="s">
        <v>1155</v>
      </c>
      <c r="Q262" s="3">
        <v>0</v>
      </c>
      <c r="R262" s="5" t="s">
        <v>101</v>
      </c>
      <c r="S262" s="5" t="s">
        <v>106</v>
      </c>
      <c r="T262" s="5" t="s">
        <v>1194</v>
      </c>
      <c r="U262" s="5" t="s">
        <v>1184</v>
      </c>
      <c r="V262" s="5">
        <v>200</v>
      </c>
      <c r="W262" s="23">
        <v>10072</v>
      </c>
      <c r="X262" s="24">
        <v>108987</v>
      </c>
    </row>
    <row r="263" spans="1:24" ht="16.5" customHeight="1" x14ac:dyDescent="0.15">
      <c r="A263" s="3">
        <v>1007210</v>
      </c>
      <c r="B263" s="5">
        <v>1007</v>
      </c>
      <c r="C263" s="5">
        <v>10072</v>
      </c>
      <c r="D263" s="3">
        <v>1</v>
      </c>
      <c r="E263" s="3">
        <v>10</v>
      </c>
      <c r="F263" s="5" t="s">
        <v>1196</v>
      </c>
      <c r="G263" s="10" t="s">
        <v>1199</v>
      </c>
      <c r="H263" s="10" t="s">
        <v>917</v>
      </c>
      <c r="I263" s="7">
        <v>0</v>
      </c>
      <c r="J263" s="3">
        <v>50</v>
      </c>
      <c r="K263" s="3">
        <v>1</v>
      </c>
      <c r="L263" s="3">
        <v>10000</v>
      </c>
      <c r="M263" s="3">
        <v>5</v>
      </c>
      <c r="N263" s="5" t="s">
        <v>99</v>
      </c>
      <c r="O263" s="9" t="s">
        <v>1163</v>
      </c>
      <c r="P263" s="9" t="s">
        <v>1155</v>
      </c>
      <c r="Q263" s="3">
        <v>0</v>
      </c>
      <c r="R263" s="5" t="s">
        <v>101</v>
      </c>
      <c r="S263" s="5" t="s">
        <v>106</v>
      </c>
      <c r="T263" s="5" t="s">
        <v>1194</v>
      </c>
      <c r="U263" s="5" t="s">
        <v>1184</v>
      </c>
      <c r="V263" s="5">
        <v>200</v>
      </c>
      <c r="W263" s="23">
        <v>10072</v>
      </c>
      <c r="X263" s="24">
        <v>279118</v>
      </c>
    </row>
    <row r="264" spans="1:24" ht="16.5" customHeight="1" x14ac:dyDescent="0.15">
      <c r="A264" s="3">
        <v>1007301</v>
      </c>
      <c r="B264" s="5">
        <v>1007</v>
      </c>
      <c r="C264" s="5">
        <v>10073</v>
      </c>
      <c r="D264" s="3">
        <v>1</v>
      </c>
      <c r="E264" s="3">
        <v>1</v>
      </c>
      <c r="F264" s="5" t="s">
        <v>1196</v>
      </c>
      <c r="G264" s="10" t="s">
        <v>1201</v>
      </c>
      <c r="H264" s="10" t="s">
        <v>918</v>
      </c>
      <c r="I264" s="7">
        <v>5</v>
      </c>
      <c r="J264" s="3">
        <v>50</v>
      </c>
      <c r="K264" s="3">
        <v>5</v>
      </c>
      <c r="L264" s="3">
        <v>10000</v>
      </c>
      <c r="M264" s="3">
        <v>5</v>
      </c>
      <c r="N264" s="5" t="s">
        <v>99</v>
      </c>
      <c r="O264" s="9" t="s">
        <v>1164</v>
      </c>
      <c r="P264" s="9" t="s">
        <v>687</v>
      </c>
      <c r="Q264" s="3">
        <v>0</v>
      </c>
      <c r="R264" s="5">
        <v>0</v>
      </c>
      <c r="S264" s="5" t="s">
        <v>106</v>
      </c>
      <c r="T264" s="5" t="s">
        <v>1194</v>
      </c>
      <c r="U264" s="5" t="s">
        <v>1184</v>
      </c>
      <c r="V264" s="5">
        <v>200</v>
      </c>
      <c r="W264" s="23">
        <v>10073</v>
      </c>
      <c r="X264" s="24">
        <v>181</v>
      </c>
    </row>
    <row r="265" spans="1:24" ht="16.5" customHeight="1" x14ac:dyDescent="0.15">
      <c r="A265" s="3">
        <v>1007302</v>
      </c>
      <c r="B265" s="5">
        <v>1007</v>
      </c>
      <c r="C265" s="5">
        <v>10073</v>
      </c>
      <c r="D265" s="3">
        <v>1</v>
      </c>
      <c r="E265" s="3">
        <v>2</v>
      </c>
      <c r="F265" s="5" t="s">
        <v>1196</v>
      </c>
      <c r="G265" s="10" t="s">
        <v>1201</v>
      </c>
      <c r="H265" s="10" t="s">
        <v>919</v>
      </c>
      <c r="I265" s="7">
        <v>9</v>
      </c>
      <c r="J265" s="3">
        <v>50</v>
      </c>
      <c r="K265" s="3">
        <v>5</v>
      </c>
      <c r="L265" s="3">
        <v>10000</v>
      </c>
      <c r="M265" s="3">
        <v>5</v>
      </c>
      <c r="N265" s="5" t="s">
        <v>99</v>
      </c>
      <c r="O265" s="9" t="s">
        <v>1165</v>
      </c>
      <c r="P265" s="9" t="s">
        <v>688</v>
      </c>
      <c r="Q265" s="3">
        <v>0</v>
      </c>
      <c r="R265" s="5">
        <v>0</v>
      </c>
      <c r="S265" s="5" t="s">
        <v>106</v>
      </c>
      <c r="T265" s="5" t="s">
        <v>1194</v>
      </c>
      <c r="U265" s="5" t="s">
        <v>1184</v>
      </c>
      <c r="V265" s="5">
        <v>200</v>
      </c>
      <c r="W265" s="23">
        <v>10073</v>
      </c>
      <c r="X265" s="24">
        <v>393</v>
      </c>
    </row>
    <row r="266" spans="1:24" ht="16.5" customHeight="1" x14ac:dyDescent="0.15">
      <c r="A266" s="3">
        <v>1007303</v>
      </c>
      <c r="B266" s="5">
        <v>1007</v>
      </c>
      <c r="C266" s="5">
        <v>10073</v>
      </c>
      <c r="D266" s="3">
        <v>1</v>
      </c>
      <c r="E266" s="3">
        <v>3</v>
      </c>
      <c r="F266" s="5" t="s">
        <v>1196</v>
      </c>
      <c r="G266" s="10" t="s">
        <v>1201</v>
      </c>
      <c r="H266" s="10" t="s">
        <v>920</v>
      </c>
      <c r="I266" s="7">
        <v>18</v>
      </c>
      <c r="J266" s="3">
        <v>50</v>
      </c>
      <c r="K266" s="3">
        <v>5</v>
      </c>
      <c r="L266" s="3">
        <v>10000</v>
      </c>
      <c r="M266" s="3">
        <v>5</v>
      </c>
      <c r="N266" s="5" t="s">
        <v>99</v>
      </c>
      <c r="O266" s="9" t="s">
        <v>1166</v>
      </c>
      <c r="P266" s="9" t="s">
        <v>689</v>
      </c>
      <c r="Q266" s="3">
        <v>0</v>
      </c>
      <c r="R266" s="5">
        <v>0</v>
      </c>
      <c r="S266" s="5" t="s">
        <v>106</v>
      </c>
      <c r="T266" s="5" t="s">
        <v>1194</v>
      </c>
      <c r="U266" s="5" t="s">
        <v>1184</v>
      </c>
      <c r="V266" s="5">
        <v>200</v>
      </c>
      <c r="W266" s="23">
        <v>10073</v>
      </c>
      <c r="X266" s="24">
        <v>850</v>
      </c>
    </row>
    <row r="267" spans="1:24" ht="16.5" customHeight="1" x14ac:dyDescent="0.15">
      <c r="A267" s="3">
        <v>1007304</v>
      </c>
      <c r="B267" s="5">
        <v>1007</v>
      </c>
      <c r="C267" s="5">
        <v>10073</v>
      </c>
      <c r="D267" s="3">
        <v>1</v>
      </c>
      <c r="E267" s="3">
        <v>4</v>
      </c>
      <c r="F267" s="5" t="s">
        <v>1196</v>
      </c>
      <c r="G267" s="10" t="s">
        <v>1201</v>
      </c>
      <c r="H267" s="10" t="s">
        <v>921</v>
      </c>
      <c r="I267" s="7">
        <v>34</v>
      </c>
      <c r="J267" s="3">
        <v>50</v>
      </c>
      <c r="K267" s="3">
        <v>5</v>
      </c>
      <c r="L267" s="3">
        <v>10000</v>
      </c>
      <c r="M267" s="3">
        <v>5</v>
      </c>
      <c r="N267" s="5" t="s">
        <v>99</v>
      </c>
      <c r="O267" s="9" t="s">
        <v>1167</v>
      </c>
      <c r="P267" s="9" t="s">
        <v>690</v>
      </c>
      <c r="Q267" s="3">
        <v>0</v>
      </c>
      <c r="R267" s="5">
        <v>0</v>
      </c>
      <c r="S267" s="5" t="s">
        <v>106</v>
      </c>
      <c r="T267" s="5" t="s">
        <v>1194</v>
      </c>
      <c r="U267" s="5" t="s">
        <v>1184</v>
      </c>
      <c r="V267" s="5">
        <v>200</v>
      </c>
      <c r="W267" s="23">
        <v>10073</v>
      </c>
      <c r="X267" s="24">
        <v>1885</v>
      </c>
    </row>
    <row r="268" spans="1:24" ht="16.5" customHeight="1" x14ac:dyDescent="0.15">
      <c r="A268" s="3">
        <v>1007305</v>
      </c>
      <c r="B268" s="5">
        <v>1007</v>
      </c>
      <c r="C268" s="5">
        <v>10073</v>
      </c>
      <c r="D268" s="3">
        <v>1</v>
      </c>
      <c r="E268" s="3">
        <v>5</v>
      </c>
      <c r="F268" s="5" t="s">
        <v>1196</v>
      </c>
      <c r="G268" s="10" t="s">
        <v>1201</v>
      </c>
      <c r="H268" s="10" t="s">
        <v>922</v>
      </c>
      <c r="I268" s="7">
        <v>59</v>
      </c>
      <c r="J268" s="3">
        <v>50</v>
      </c>
      <c r="K268" s="3">
        <v>5</v>
      </c>
      <c r="L268" s="3">
        <v>10000</v>
      </c>
      <c r="M268" s="3">
        <v>5</v>
      </c>
      <c r="N268" s="5" t="s">
        <v>99</v>
      </c>
      <c r="O268" s="9" t="s">
        <v>1168</v>
      </c>
      <c r="P268" s="9" t="s">
        <v>691</v>
      </c>
      <c r="Q268" s="3">
        <v>0</v>
      </c>
      <c r="R268" s="5">
        <v>0</v>
      </c>
      <c r="S268" s="5" t="s">
        <v>106</v>
      </c>
      <c r="T268" s="5" t="s">
        <v>1194</v>
      </c>
      <c r="U268" s="5" t="s">
        <v>1184</v>
      </c>
      <c r="V268" s="5">
        <v>200</v>
      </c>
      <c r="W268" s="23">
        <v>10073</v>
      </c>
      <c r="X268" s="24">
        <v>4266</v>
      </c>
    </row>
    <row r="269" spans="1:24" ht="16.5" customHeight="1" x14ac:dyDescent="0.15">
      <c r="A269" s="3">
        <v>1007306</v>
      </c>
      <c r="B269" s="5">
        <v>1007</v>
      </c>
      <c r="C269" s="5">
        <v>10073</v>
      </c>
      <c r="D269" s="3">
        <v>1</v>
      </c>
      <c r="E269" s="3">
        <v>6</v>
      </c>
      <c r="F269" s="5" t="s">
        <v>1196</v>
      </c>
      <c r="G269" s="10" t="s">
        <v>1201</v>
      </c>
      <c r="H269" s="10" t="s">
        <v>923</v>
      </c>
      <c r="I269" s="7">
        <v>95</v>
      </c>
      <c r="J269" s="3">
        <v>50</v>
      </c>
      <c r="K269" s="3">
        <v>5</v>
      </c>
      <c r="L269" s="3">
        <v>10000</v>
      </c>
      <c r="M269" s="3">
        <v>5</v>
      </c>
      <c r="N269" s="5" t="s">
        <v>99</v>
      </c>
      <c r="O269" s="9" t="s">
        <v>1169</v>
      </c>
      <c r="P269" s="9" t="s">
        <v>692</v>
      </c>
      <c r="Q269" s="3">
        <v>0</v>
      </c>
      <c r="R269" s="5">
        <v>0</v>
      </c>
      <c r="S269" s="5" t="s">
        <v>106</v>
      </c>
      <c r="T269" s="5" t="s">
        <v>1194</v>
      </c>
      <c r="U269" s="5" t="s">
        <v>1184</v>
      </c>
      <c r="V269" s="5">
        <v>200</v>
      </c>
      <c r="W269" s="23">
        <v>10073</v>
      </c>
      <c r="X269" s="24">
        <v>9891</v>
      </c>
    </row>
    <row r="270" spans="1:24" ht="16.5" customHeight="1" x14ac:dyDescent="0.15">
      <c r="A270" s="3">
        <v>1007307</v>
      </c>
      <c r="B270" s="5">
        <v>1007</v>
      </c>
      <c r="C270" s="5">
        <v>10073</v>
      </c>
      <c r="D270" s="3">
        <v>1</v>
      </c>
      <c r="E270" s="3">
        <v>7</v>
      </c>
      <c r="F270" s="5" t="s">
        <v>1196</v>
      </c>
      <c r="G270" s="10" t="s">
        <v>1201</v>
      </c>
      <c r="H270" s="10" t="s">
        <v>924</v>
      </c>
      <c r="I270" s="7">
        <v>144</v>
      </c>
      <c r="J270" s="3">
        <v>50</v>
      </c>
      <c r="K270" s="3">
        <v>5</v>
      </c>
      <c r="L270" s="3">
        <v>10000</v>
      </c>
      <c r="M270" s="3">
        <v>5</v>
      </c>
      <c r="N270" s="5" t="s">
        <v>99</v>
      </c>
      <c r="O270" s="9" t="s">
        <v>1170</v>
      </c>
      <c r="P270" s="9" t="s">
        <v>693</v>
      </c>
      <c r="Q270" s="3">
        <v>0</v>
      </c>
      <c r="R270" s="5">
        <v>0</v>
      </c>
      <c r="S270" s="5" t="s">
        <v>106</v>
      </c>
      <c r="T270" s="5" t="s">
        <v>1194</v>
      </c>
      <c r="U270" s="5" t="s">
        <v>1184</v>
      </c>
      <c r="V270" s="5">
        <v>200</v>
      </c>
      <c r="W270" s="23">
        <v>10073</v>
      </c>
      <c r="X270" s="24">
        <v>23422</v>
      </c>
    </row>
    <row r="271" spans="1:24" ht="16.5" customHeight="1" x14ac:dyDescent="0.15">
      <c r="A271" s="3">
        <v>1007308</v>
      </c>
      <c r="B271" s="5">
        <v>1007</v>
      </c>
      <c r="C271" s="5">
        <v>10073</v>
      </c>
      <c r="D271" s="3">
        <v>1</v>
      </c>
      <c r="E271" s="3">
        <v>8</v>
      </c>
      <c r="F271" s="5" t="s">
        <v>1196</v>
      </c>
      <c r="G271" s="10" t="s">
        <v>1201</v>
      </c>
      <c r="H271" s="10" t="s">
        <v>925</v>
      </c>
      <c r="I271" s="7">
        <v>208</v>
      </c>
      <c r="J271" s="3">
        <v>50</v>
      </c>
      <c r="K271" s="3">
        <v>5</v>
      </c>
      <c r="L271" s="3">
        <v>10000</v>
      </c>
      <c r="M271" s="3">
        <v>5</v>
      </c>
      <c r="N271" s="5" t="s">
        <v>99</v>
      </c>
      <c r="O271" s="9" t="s">
        <v>1171</v>
      </c>
      <c r="P271" s="9" t="s">
        <v>694</v>
      </c>
      <c r="Q271" s="3">
        <v>0</v>
      </c>
      <c r="R271" s="5">
        <v>0</v>
      </c>
      <c r="S271" s="5" t="s">
        <v>106</v>
      </c>
      <c r="T271" s="5" t="s">
        <v>1194</v>
      </c>
      <c r="U271" s="5" t="s">
        <v>1184</v>
      </c>
      <c r="V271" s="5">
        <v>200</v>
      </c>
      <c r="W271" s="23">
        <v>10073</v>
      </c>
      <c r="X271" s="24">
        <v>56863</v>
      </c>
    </row>
    <row r="272" spans="1:24" ht="16.5" customHeight="1" x14ac:dyDescent="0.15">
      <c r="A272" s="3">
        <v>1007309</v>
      </c>
      <c r="B272" s="5">
        <v>1007</v>
      </c>
      <c r="C272" s="5">
        <v>10073</v>
      </c>
      <c r="D272" s="3">
        <v>1</v>
      </c>
      <c r="E272" s="3">
        <v>9</v>
      </c>
      <c r="F272" s="5" t="s">
        <v>1196</v>
      </c>
      <c r="G272" s="10" t="s">
        <v>1201</v>
      </c>
      <c r="H272" s="10" t="s">
        <v>926</v>
      </c>
      <c r="I272" s="7">
        <v>289</v>
      </c>
      <c r="J272" s="3">
        <v>50</v>
      </c>
      <c r="K272" s="3">
        <v>5</v>
      </c>
      <c r="L272" s="3">
        <v>10000</v>
      </c>
      <c r="M272" s="3">
        <v>5</v>
      </c>
      <c r="N272" s="5" t="s">
        <v>99</v>
      </c>
      <c r="O272" s="9" t="s">
        <v>1172</v>
      </c>
      <c r="P272" s="9" t="s">
        <v>695</v>
      </c>
      <c r="Q272" s="3">
        <v>0</v>
      </c>
      <c r="R272" s="5">
        <v>0</v>
      </c>
      <c r="S272" s="5" t="s">
        <v>106</v>
      </c>
      <c r="T272" s="5" t="s">
        <v>1194</v>
      </c>
      <c r="U272" s="5" t="s">
        <v>1184</v>
      </c>
      <c r="V272" s="5">
        <v>200</v>
      </c>
      <c r="W272" s="23">
        <v>10073</v>
      </c>
      <c r="X272" s="24">
        <v>141682</v>
      </c>
    </row>
    <row r="273" spans="1:24" ht="16.5" customHeight="1" x14ac:dyDescent="0.15">
      <c r="A273" s="3">
        <v>1007310</v>
      </c>
      <c r="B273" s="5">
        <v>1007</v>
      </c>
      <c r="C273" s="5">
        <v>10073</v>
      </c>
      <c r="D273" s="3">
        <v>1</v>
      </c>
      <c r="E273" s="3">
        <v>10</v>
      </c>
      <c r="F273" s="5" t="s">
        <v>1196</v>
      </c>
      <c r="G273" s="10" t="s">
        <v>1201</v>
      </c>
      <c r="H273" s="10" t="s">
        <v>927</v>
      </c>
      <c r="I273" s="7">
        <v>0</v>
      </c>
      <c r="J273" s="3">
        <v>50</v>
      </c>
      <c r="K273" s="3">
        <v>5</v>
      </c>
      <c r="L273" s="3">
        <v>10000</v>
      </c>
      <c r="M273" s="3">
        <v>5</v>
      </c>
      <c r="N273" s="5" t="s">
        <v>99</v>
      </c>
      <c r="O273" s="9" t="s">
        <v>1173</v>
      </c>
      <c r="P273" s="9" t="s">
        <v>696</v>
      </c>
      <c r="Q273" s="3">
        <v>0</v>
      </c>
      <c r="R273" s="5">
        <v>0</v>
      </c>
      <c r="S273" s="5" t="s">
        <v>106</v>
      </c>
      <c r="T273" s="5" t="s">
        <v>1194</v>
      </c>
      <c r="U273" s="5" t="s">
        <v>1184</v>
      </c>
      <c r="V273" s="5">
        <v>200</v>
      </c>
      <c r="W273" s="23">
        <v>10073</v>
      </c>
      <c r="X273" s="24">
        <v>362859</v>
      </c>
    </row>
    <row r="274" spans="1:24" ht="16.5" customHeight="1" x14ac:dyDescent="0.15">
      <c r="A274" s="3">
        <v>1007401</v>
      </c>
      <c r="B274" s="5">
        <v>1007</v>
      </c>
      <c r="C274" s="5">
        <v>10074</v>
      </c>
      <c r="D274" s="3">
        <v>1</v>
      </c>
      <c r="E274" s="3">
        <v>1</v>
      </c>
      <c r="F274" s="5" t="s">
        <v>1196</v>
      </c>
      <c r="G274" s="10" t="s">
        <v>1200</v>
      </c>
      <c r="H274" s="10" t="s">
        <v>928</v>
      </c>
      <c r="I274" s="7">
        <v>5</v>
      </c>
      <c r="J274" s="3">
        <v>50</v>
      </c>
      <c r="K274" s="3">
        <v>15</v>
      </c>
      <c r="L274" s="3">
        <v>10000</v>
      </c>
      <c r="M274" s="3">
        <v>5</v>
      </c>
      <c r="N274" s="5" t="s">
        <v>99</v>
      </c>
      <c r="O274" s="9" t="s">
        <v>1174</v>
      </c>
      <c r="P274" s="9" t="s">
        <v>697</v>
      </c>
      <c r="Q274" s="3">
        <v>0</v>
      </c>
      <c r="R274" s="5" t="s">
        <v>101</v>
      </c>
      <c r="S274" s="5" t="s">
        <v>106</v>
      </c>
      <c r="T274" s="5" t="s">
        <v>1194</v>
      </c>
      <c r="U274" s="5" t="s">
        <v>1184</v>
      </c>
      <c r="V274" s="5">
        <v>200</v>
      </c>
      <c r="W274" s="23">
        <v>10074</v>
      </c>
      <c r="X274" s="24">
        <v>225</v>
      </c>
    </row>
    <row r="275" spans="1:24" ht="16.5" customHeight="1" x14ac:dyDescent="0.15">
      <c r="A275" s="3">
        <v>1007402</v>
      </c>
      <c r="B275" s="5">
        <v>1007</v>
      </c>
      <c r="C275" s="5">
        <v>10074</v>
      </c>
      <c r="D275" s="3">
        <v>1</v>
      </c>
      <c r="E275" s="3">
        <v>2</v>
      </c>
      <c r="F275" s="5" t="s">
        <v>1196</v>
      </c>
      <c r="G275" s="10" t="s">
        <v>1200</v>
      </c>
      <c r="H275" s="10" t="s">
        <v>929</v>
      </c>
      <c r="I275" s="7">
        <v>9</v>
      </c>
      <c r="J275" s="3">
        <v>50</v>
      </c>
      <c r="K275" s="3">
        <v>15</v>
      </c>
      <c r="L275" s="3">
        <v>10000</v>
      </c>
      <c r="M275" s="3">
        <v>5</v>
      </c>
      <c r="N275" s="5" t="s">
        <v>99</v>
      </c>
      <c r="O275" s="9" t="s">
        <v>1175</v>
      </c>
      <c r="P275" s="9" t="s">
        <v>698</v>
      </c>
      <c r="Q275" s="3">
        <v>0</v>
      </c>
      <c r="R275" s="5" t="s">
        <v>101</v>
      </c>
      <c r="S275" s="5" t="s">
        <v>106</v>
      </c>
      <c r="T275" s="5" t="s">
        <v>1194</v>
      </c>
      <c r="U275" s="5" t="s">
        <v>1184</v>
      </c>
      <c r="V275" s="5">
        <v>200</v>
      </c>
      <c r="W275" s="23">
        <v>10074</v>
      </c>
      <c r="X275" s="24">
        <v>505</v>
      </c>
    </row>
    <row r="276" spans="1:24" ht="16.5" customHeight="1" x14ac:dyDescent="0.15">
      <c r="A276" s="3">
        <v>1007403</v>
      </c>
      <c r="B276" s="5">
        <v>1007</v>
      </c>
      <c r="C276" s="5">
        <v>10074</v>
      </c>
      <c r="D276" s="3">
        <v>1</v>
      </c>
      <c r="E276" s="3">
        <v>3</v>
      </c>
      <c r="F276" s="5" t="s">
        <v>1196</v>
      </c>
      <c r="G276" s="10" t="s">
        <v>1200</v>
      </c>
      <c r="H276" s="10" t="s">
        <v>930</v>
      </c>
      <c r="I276" s="7">
        <v>18</v>
      </c>
      <c r="J276" s="3">
        <v>50</v>
      </c>
      <c r="K276" s="3">
        <v>15</v>
      </c>
      <c r="L276" s="3">
        <v>10000</v>
      </c>
      <c r="M276" s="3">
        <v>5</v>
      </c>
      <c r="N276" s="5" t="s">
        <v>99</v>
      </c>
      <c r="O276" s="9" t="s">
        <v>1176</v>
      </c>
      <c r="P276" s="9" t="s">
        <v>699</v>
      </c>
      <c r="Q276" s="3">
        <v>0</v>
      </c>
      <c r="R276" s="5" t="s">
        <v>101</v>
      </c>
      <c r="S276" s="5" t="s">
        <v>106</v>
      </c>
      <c r="T276" s="5" t="s">
        <v>1194</v>
      </c>
      <c r="U276" s="5" t="s">
        <v>1184</v>
      </c>
      <c r="V276" s="5">
        <v>200</v>
      </c>
      <c r="W276" s="23">
        <v>10074</v>
      </c>
      <c r="X276" s="24">
        <v>1095</v>
      </c>
    </row>
    <row r="277" spans="1:24" ht="16.5" customHeight="1" x14ac:dyDescent="0.15">
      <c r="A277" s="3">
        <v>1007404</v>
      </c>
      <c r="B277" s="5">
        <v>1007</v>
      </c>
      <c r="C277" s="5">
        <v>10074</v>
      </c>
      <c r="D277" s="3">
        <v>1</v>
      </c>
      <c r="E277" s="3">
        <v>4</v>
      </c>
      <c r="F277" s="5" t="s">
        <v>1196</v>
      </c>
      <c r="G277" s="10" t="s">
        <v>1200</v>
      </c>
      <c r="H277" s="10" t="s">
        <v>931</v>
      </c>
      <c r="I277" s="7">
        <v>34</v>
      </c>
      <c r="J277" s="3">
        <v>50</v>
      </c>
      <c r="K277" s="3">
        <v>15</v>
      </c>
      <c r="L277" s="3">
        <v>10000</v>
      </c>
      <c r="M277" s="3">
        <v>5</v>
      </c>
      <c r="N277" s="5" t="s">
        <v>99</v>
      </c>
      <c r="O277" s="9" t="s">
        <v>1177</v>
      </c>
      <c r="P277" s="9" t="s">
        <v>700</v>
      </c>
      <c r="Q277" s="3">
        <v>0</v>
      </c>
      <c r="R277" s="5" t="s">
        <v>101</v>
      </c>
      <c r="S277" s="5" t="s">
        <v>106</v>
      </c>
      <c r="T277" s="5" t="s">
        <v>1194</v>
      </c>
      <c r="U277" s="5" t="s">
        <v>1184</v>
      </c>
      <c r="V277" s="5">
        <v>200</v>
      </c>
      <c r="W277" s="23">
        <v>10074</v>
      </c>
      <c r="X277" s="24">
        <v>2443</v>
      </c>
    </row>
    <row r="278" spans="1:24" ht="16.5" customHeight="1" x14ac:dyDescent="0.15">
      <c r="A278" s="3">
        <v>1007405</v>
      </c>
      <c r="B278" s="5">
        <v>1007</v>
      </c>
      <c r="C278" s="5">
        <v>10074</v>
      </c>
      <c r="D278" s="3">
        <v>1</v>
      </c>
      <c r="E278" s="3">
        <v>5</v>
      </c>
      <c r="F278" s="5" t="s">
        <v>1196</v>
      </c>
      <c r="G278" s="10" t="s">
        <v>1200</v>
      </c>
      <c r="H278" s="10" t="s">
        <v>932</v>
      </c>
      <c r="I278" s="7">
        <v>59</v>
      </c>
      <c r="J278" s="3">
        <v>50</v>
      </c>
      <c r="K278" s="3">
        <v>15</v>
      </c>
      <c r="L278" s="3">
        <v>10000</v>
      </c>
      <c r="M278" s="3">
        <v>5</v>
      </c>
      <c r="N278" s="5" t="s">
        <v>99</v>
      </c>
      <c r="O278" s="9" t="s">
        <v>1178</v>
      </c>
      <c r="P278" s="9" t="s">
        <v>701</v>
      </c>
      <c r="Q278" s="3">
        <v>0</v>
      </c>
      <c r="R278" s="5" t="s">
        <v>101</v>
      </c>
      <c r="S278" s="5" t="s">
        <v>106</v>
      </c>
      <c r="T278" s="5" t="s">
        <v>1194</v>
      </c>
      <c r="U278" s="5" t="s">
        <v>1184</v>
      </c>
      <c r="V278" s="5">
        <v>200</v>
      </c>
      <c r="W278" s="23">
        <v>10074</v>
      </c>
      <c r="X278" s="24">
        <v>5541</v>
      </c>
    </row>
    <row r="279" spans="1:24" ht="16.5" customHeight="1" x14ac:dyDescent="0.15">
      <c r="A279" s="3">
        <v>1007406</v>
      </c>
      <c r="B279" s="5">
        <v>1007</v>
      </c>
      <c r="C279" s="5">
        <v>10074</v>
      </c>
      <c r="D279" s="3">
        <v>1</v>
      </c>
      <c r="E279" s="3">
        <v>6</v>
      </c>
      <c r="F279" s="5" t="s">
        <v>1196</v>
      </c>
      <c r="G279" s="10" t="s">
        <v>1200</v>
      </c>
      <c r="H279" s="10" t="s">
        <v>933</v>
      </c>
      <c r="I279" s="7">
        <v>95</v>
      </c>
      <c r="J279" s="3">
        <v>50</v>
      </c>
      <c r="K279" s="3">
        <v>15</v>
      </c>
      <c r="L279" s="3">
        <v>10000</v>
      </c>
      <c r="M279" s="3">
        <v>5</v>
      </c>
      <c r="N279" s="5" t="s">
        <v>99</v>
      </c>
      <c r="O279" s="9" t="s">
        <v>1179</v>
      </c>
      <c r="P279" s="9" t="s">
        <v>702</v>
      </c>
      <c r="Q279" s="3">
        <v>0</v>
      </c>
      <c r="R279" s="5" t="s">
        <v>101</v>
      </c>
      <c r="S279" s="5" t="s">
        <v>106</v>
      </c>
      <c r="T279" s="5" t="s">
        <v>1194</v>
      </c>
      <c r="U279" s="5" t="s">
        <v>1184</v>
      </c>
      <c r="V279" s="5">
        <v>200</v>
      </c>
      <c r="W279" s="23">
        <v>10074</v>
      </c>
      <c r="X279" s="24">
        <v>12852</v>
      </c>
    </row>
    <row r="280" spans="1:24" ht="16.5" customHeight="1" x14ac:dyDescent="0.15">
      <c r="A280" s="3">
        <v>1007407</v>
      </c>
      <c r="B280" s="5">
        <v>1007</v>
      </c>
      <c r="C280" s="5">
        <v>10074</v>
      </c>
      <c r="D280" s="3">
        <v>1</v>
      </c>
      <c r="E280" s="3">
        <v>7</v>
      </c>
      <c r="F280" s="5" t="s">
        <v>1196</v>
      </c>
      <c r="G280" s="10" t="s">
        <v>1200</v>
      </c>
      <c r="H280" s="10" t="s">
        <v>934</v>
      </c>
      <c r="I280" s="7">
        <v>144</v>
      </c>
      <c r="J280" s="3">
        <v>50</v>
      </c>
      <c r="K280" s="3">
        <v>15</v>
      </c>
      <c r="L280" s="3">
        <v>10000</v>
      </c>
      <c r="M280" s="3">
        <v>5</v>
      </c>
      <c r="N280" s="5" t="s">
        <v>99</v>
      </c>
      <c r="O280" s="9" t="s">
        <v>1180</v>
      </c>
      <c r="P280" s="9" t="s">
        <v>703</v>
      </c>
      <c r="Q280" s="3">
        <v>0</v>
      </c>
      <c r="R280" s="5" t="s">
        <v>101</v>
      </c>
      <c r="S280" s="5" t="s">
        <v>106</v>
      </c>
      <c r="T280" s="5" t="s">
        <v>1194</v>
      </c>
      <c r="U280" s="5" t="s">
        <v>1184</v>
      </c>
      <c r="V280" s="5">
        <v>200</v>
      </c>
      <c r="W280" s="23">
        <v>10074</v>
      </c>
      <c r="X280" s="24">
        <v>30456</v>
      </c>
    </row>
    <row r="281" spans="1:24" ht="16.5" customHeight="1" x14ac:dyDescent="0.15">
      <c r="A281" s="3">
        <v>1007408</v>
      </c>
      <c r="B281" s="5">
        <v>1007</v>
      </c>
      <c r="C281" s="5">
        <v>10074</v>
      </c>
      <c r="D281" s="3">
        <v>1</v>
      </c>
      <c r="E281" s="3">
        <v>8</v>
      </c>
      <c r="F281" s="5" t="s">
        <v>1196</v>
      </c>
      <c r="G281" s="10" t="s">
        <v>1200</v>
      </c>
      <c r="H281" s="10" t="s">
        <v>935</v>
      </c>
      <c r="I281" s="7">
        <v>208</v>
      </c>
      <c r="J281" s="3">
        <v>50</v>
      </c>
      <c r="K281" s="3">
        <v>15</v>
      </c>
      <c r="L281" s="3">
        <v>10000</v>
      </c>
      <c r="M281" s="3">
        <v>5</v>
      </c>
      <c r="N281" s="5" t="s">
        <v>99</v>
      </c>
      <c r="O281" s="9" t="s">
        <v>1181</v>
      </c>
      <c r="P281" s="9" t="s">
        <v>704</v>
      </c>
      <c r="Q281" s="3">
        <v>0</v>
      </c>
      <c r="R281" s="5" t="s">
        <v>101</v>
      </c>
      <c r="S281" s="5" t="s">
        <v>106</v>
      </c>
      <c r="T281" s="5" t="s">
        <v>1194</v>
      </c>
      <c r="U281" s="5" t="s">
        <v>1184</v>
      </c>
      <c r="V281" s="5">
        <v>200</v>
      </c>
      <c r="W281" s="23">
        <v>10074</v>
      </c>
      <c r="X281" s="24">
        <v>73921</v>
      </c>
    </row>
    <row r="282" spans="1:24" ht="16.5" customHeight="1" x14ac:dyDescent="0.15">
      <c r="A282" s="3">
        <v>1007409</v>
      </c>
      <c r="B282" s="5">
        <v>1007</v>
      </c>
      <c r="C282" s="5">
        <v>10074</v>
      </c>
      <c r="D282" s="3">
        <v>1</v>
      </c>
      <c r="E282" s="3">
        <v>9</v>
      </c>
      <c r="F282" s="5" t="s">
        <v>1196</v>
      </c>
      <c r="G282" s="10" t="s">
        <v>1200</v>
      </c>
      <c r="H282" s="10" t="s">
        <v>936</v>
      </c>
      <c r="I282" s="7">
        <v>289</v>
      </c>
      <c r="J282" s="3">
        <v>50</v>
      </c>
      <c r="K282" s="3">
        <v>15</v>
      </c>
      <c r="L282" s="3">
        <v>10000</v>
      </c>
      <c r="M282" s="3">
        <v>5</v>
      </c>
      <c r="N282" s="5" t="s">
        <v>99</v>
      </c>
      <c r="O282" s="9" t="s">
        <v>1182</v>
      </c>
      <c r="P282" s="9" t="s">
        <v>705</v>
      </c>
      <c r="Q282" s="3">
        <v>0</v>
      </c>
      <c r="R282" s="5" t="s">
        <v>101</v>
      </c>
      <c r="S282" s="5" t="s">
        <v>106</v>
      </c>
      <c r="T282" s="5" t="s">
        <v>1194</v>
      </c>
      <c r="U282" s="5" t="s">
        <v>1184</v>
      </c>
      <c r="V282" s="5">
        <v>200</v>
      </c>
      <c r="W282" s="23">
        <v>10074</v>
      </c>
      <c r="X282" s="24">
        <v>184182</v>
      </c>
    </row>
    <row r="283" spans="1:24" ht="16.5" customHeight="1" x14ac:dyDescent="0.15">
      <c r="A283" s="3">
        <v>1007410</v>
      </c>
      <c r="B283" s="5">
        <v>1007</v>
      </c>
      <c r="C283" s="5">
        <v>10074</v>
      </c>
      <c r="D283" s="3">
        <v>1</v>
      </c>
      <c r="E283" s="3">
        <v>10</v>
      </c>
      <c r="F283" s="5" t="s">
        <v>1196</v>
      </c>
      <c r="G283" s="10" t="s">
        <v>1200</v>
      </c>
      <c r="H283" s="10" t="s">
        <v>937</v>
      </c>
      <c r="I283" s="7">
        <v>0</v>
      </c>
      <c r="J283" s="3">
        <v>50</v>
      </c>
      <c r="K283" s="3">
        <v>15</v>
      </c>
      <c r="L283" s="3">
        <v>10000</v>
      </c>
      <c r="M283" s="3">
        <v>5</v>
      </c>
      <c r="N283" s="5" t="s">
        <v>99</v>
      </c>
      <c r="O283" s="9" t="s">
        <v>1183</v>
      </c>
      <c r="P283" s="9" t="s">
        <v>706</v>
      </c>
      <c r="Q283" s="3">
        <v>0</v>
      </c>
      <c r="R283" s="5" t="s">
        <v>101</v>
      </c>
      <c r="S283" s="5" t="s">
        <v>106</v>
      </c>
      <c r="T283" s="5" t="s">
        <v>1194</v>
      </c>
      <c r="U283" s="5" t="s">
        <v>1184</v>
      </c>
      <c r="V283" s="5">
        <v>200</v>
      </c>
      <c r="W283" s="23">
        <v>10074</v>
      </c>
      <c r="X283" s="24">
        <v>471705</v>
      </c>
    </row>
    <row r="284" spans="1:24" ht="16.5" x14ac:dyDescent="0.15">
      <c r="A284" s="12">
        <v>1111101</v>
      </c>
      <c r="B284" s="5">
        <v>112233</v>
      </c>
      <c r="C284" s="5">
        <v>11111</v>
      </c>
      <c r="D284" s="5">
        <v>1</v>
      </c>
      <c r="E284" s="5">
        <v>1</v>
      </c>
      <c r="F284" s="5" t="s">
        <v>104</v>
      </c>
      <c r="G284" s="5" t="s">
        <v>104</v>
      </c>
      <c r="H284" s="5" t="s">
        <v>104</v>
      </c>
      <c r="I284" s="7">
        <v>0</v>
      </c>
      <c r="J284" s="3">
        <v>1</v>
      </c>
      <c r="K284" s="3">
        <v>0</v>
      </c>
      <c r="L284" s="5">
        <v>500</v>
      </c>
      <c r="M284" s="5">
        <v>0</v>
      </c>
      <c r="N284" s="5" t="s">
        <v>625</v>
      </c>
      <c r="O284" s="5">
        <v>0</v>
      </c>
      <c r="P284" s="5">
        <v>0</v>
      </c>
      <c r="Q284" s="5">
        <v>0</v>
      </c>
      <c r="R284" s="5">
        <v>0</v>
      </c>
      <c r="S284" s="5" t="s">
        <v>1185</v>
      </c>
      <c r="T284" s="5">
        <v>0</v>
      </c>
      <c r="U284" s="5" t="s">
        <v>1184</v>
      </c>
      <c r="V284" s="5">
        <v>200</v>
      </c>
      <c r="W284" s="23">
        <v>0</v>
      </c>
      <c r="X284" s="24">
        <v>0</v>
      </c>
    </row>
    <row r="285" spans="1:24" ht="16.5" x14ac:dyDescent="0.15">
      <c r="A285" s="12">
        <v>2222201</v>
      </c>
      <c r="B285" s="5">
        <v>112233</v>
      </c>
      <c r="C285" s="5">
        <v>22222</v>
      </c>
      <c r="D285" s="5">
        <v>2</v>
      </c>
      <c r="E285" s="5">
        <v>1</v>
      </c>
      <c r="F285" s="5" t="s">
        <v>104</v>
      </c>
      <c r="G285" s="5" t="s">
        <v>104</v>
      </c>
      <c r="H285" s="5" t="s">
        <v>104</v>
      </c>
      <c r="I285" s="7">
        <v>0</v>
      </c>
      <c r="J285" s="3">
        <v>1</v>
      </c>
      <c r="K285" s="3">
        <v>0</v>
      </c>
      <c r="L285" s="5">
        <v>500</v>
      </c>
      <c r="M285" s="5">
        <v>0</v>
      </c>
      <c r="N285" s="5" t="s">
        <v>625</v>
      </c>
      <c r="O285" s="5">
        <v>0</v>
      </c>
      <c r="P285" s="5">
        <v>0</v>
      </c>
      <c r="Q285" s="5">
        <v>0</v>
      </c>
      <c r="R285" s="5">
        <v>0</v>
      </c>
      <c r="S285" s="5" t="s">
        <v>105</v>
      </c>
      <c r="T285" s="5">
        <v>0</v>
      </c>
      <c r="U285" s="5" t="s">
        <v>1184</v>
      </c>
      <c r="V285" s="5">
        <v>200</v>
      </c>
      <c r="W285" s="23">
        <v>0</v>
      </c>
      <c r="X285" s="24">
        <v>0</v>
      </c>
    </row>
    <row r="286" spans="1:24" ht="16.5" x14ac:dyDescent="0.15">
      <c r="A286" s="12">
        <v>3333301</v>
      </c>
      <c r="B286" s="5">
        <v>112233</v>
      </c>
      <c r="C286" s="5">
        <v>33333</v>
      </c>
      <c r="D286" s="5">
        <v>3</v>
      </c>
      <c r="E286" s="5">
        <v>1</v>
      </c>
      <c r="F286" s="5" t="s">
        <v>104</v>
      </c>
      <c r="G286" s="5" t="s">
        <v>104</v>
      </c>
      <c r="H286" s="5" t="s">
        <v>104</v>
      </c>
      <c r="I286" s="7">
        <v>0</v>
      </c>
      <c r="J286" s="3">
        <v>1</v>
      </c>
      <c r="K286" s="3">
        <v>0</v>
      </c>
      <c r="L286" s="5">
        <v>500</v>
      </c>
      <c r="M286" s="5">
        <v>0</v>
      </c>
      <c r="N286" s="5" t="s">
        <v>625</v>
      </c>
      <c r="O286" s="5">
        <v>0</v>
      </c>
      <c r="P286" s="5">
        <v>0</v>
      </c>
      <c r="Q286" s="5">
        <v>0</v>
      </c>
      <c r="R286" s="5">
        <v>0</v>
      </c>
      <c r="S286" s="5" t="s">
        <v>105</v>
      </c>
      <c r="T286" s="5">
        <v>0</v>
      </c>
      <c r="U286" s="5" t="s">
        <v>1184</v>
      </c>
      <c r="V286" s="5">
        <v>200</v>
      </c>
      <c r="W286" s="23">
        <v>0</v>
      </c>
      <c r="X286" s="24">
        <v>0</v>
      </c>
    </row>
    <row r="287" spans="1:24" ht="16.5" x14ac:dyDescent="0.15">
      <c r="A287" s="12">
        <v>4444401</v>
      </c>
      <c r="B287" s="5">
        <v>112233</v>
      </c>
      <c r="C287" s="5">
        <v>44444</v>
      </c>
      <c r="D287" s="5">
        <v>4</v>
      </c>
      <c r="E287" s="5">
        <v>1</v>
      </c>
      <c r="F287" s="5" t="s">
        <v>104</v>
      </c>
      <c r="G287" s="5" t="s">
        <v>104</v>
      </c>
      <c r="H287" s="5" t="s">
        <v>104</v>
      </c>
      <c r="I287" s="7">
        <v>0</v>
      </c>
      <c r="J287" s="3">
        <v>1</v>
      </c>
      <c r="K287" s="3">
        <v>0</v>
      </c>
      <c r="L287" s="5">
        <v>500</v>
      </c>
      <c r="M287" s="5">
        <v>0</v>
      </c>
      <c r="N287" s="5" t="s">
        <v>625</v>
      </c>
      <c r="O287" s="5">
        <v>0</v>
      </c>
      <c r="P287" s="5">
        <v>0</v>
      </c>
      <c r="Q287" s="5">
        <v>0</v>
      </c>
      <c r="R287" s="5">
        <v>0</v>
      </c>
      <c r="S287" s="5" t="s">
        <v>106</v>
      </c>
      <c r="T287" s="5">
        <v>0</v>
      </c>
      <c r="U287" s="5" t="s">
        <v>1184</v>
      </c>
      <c r="V287" s="5">
        <v>200</v>
      </c>
      <c r="W287" s="23">
        <v>0</v>
      </c>
      <c r="X287" s="24">
        <v>0</v>
      </c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selection activeCell="A45" sqref="A45"/>
    </sheetView>
  </sheetViews>
  <sheetFormatPr defaultColWidth="9" defaultRowHeight="13.5" x14ac:dyDescent="0.15"/>
  <cols>
    <col min="1" max="1" width="22.75" style="13" customWidth="1"/>
    <col min="2" max="2" width="26.5" customWidth="1"/>
    <col min="3" max="3" width="35.875" customWidth="1"/>
    <col min="4" max="4" width="16.375" customWidth="1"/>
    <col min="5" max="5" width="16.625" customWidth="1"/>
  </cols>
  <sheetData>
    <row r="1" spans="1:5" ht="16.5" x14ac:dyDescent="0.15">
      <c r="A1" s="13" t="s">
        <v>107</v>
      </c>
      <c r="B1" t="s">
        <v>108</v>
      </c>
      <c r="C1" t="s">
        <v>109</v>
      </c>
      <c r="D1" s="14" t="s">
        <v>110</v>
      </c>
      <c r="E1" s="14" t="s">
        <v>111</v>
      </c>
    </row>
    <row r="2" spans="1:5" x14ac:dyDescent="0.15">
      <c r="A2" s="13">
        <v>1</v>
      </c>
      <c r="B2" t="s">
        <v>112</v>
      </c>
      <c r="C2" t="s">
        <v>113</v>
      </c>
      <c r="D2" t="s">
        <v>114</v>
      </c>
      <c r="E2" t="s">
        <v>115</v>
      </c>
    </row>
    <row r="3" spans="1:5" x14ac:dyDescent="0.15">
      <c r="A3" s="13">
        <v>2</v>
      </c>
      <c r="B3" t="s">
        <v>116</v>
      </c>
      <c r="C3" t="s">
        <v>117</v>
      </c>
      <c r="D3" t="s">
        <v>118</v>
      </c>
      <c r="E3" t="s">
        <v>119</v>
      </c>
    </row>
    <row r="4" spans="1:5" x14ac:dyDescent="0.15">
      <c r="A4" s="13">
        <v>3</v>
      </c>
      <c r="B4" t="s">
        <v>120</v>
      </c>
      <c r="D4" t="s">
        <v>118</v>
      </c>
      <c r="E4" t="s">
        <v>119</v>
      </c>
    </row>
    <row r="5" spans="1:5" x14ac:dyDescent="0.15">
      <c r="A5" s="13">
        <v>4</v>
      </c>
      <c r="B5" t="s">
        <v>121</v>
      </c>
      <c r="D5" t="s">
        <v>118</v>
      </c>
      <c r="E5" t="s">
        <v>119</v>
      </c>
    </row>
    <row r="6" spans="1:5" x14ac:dyDescent="0.15">
      <c r="A6" s="13">
        <v>5</v>
      </c>
      <c r="B6" t="s">
        <v>122</v>
      </c>
      <c r="D6" t="s">
        <v>118</v>
      </c>
      <c r="E6" t="s">
        <v>119</v>
      </c>
    </row>
    <row r="7" spans="1:5" x14ac:dyDescent="0.15">
      <c r="A7" s="13">
        <v>6</v>
      </c>
      <c r="B7" t="s">
        <v>123</v>
      </c>
      <c r="D7" t="s">
        <v>118</v>
      </c>
      <c r="E7" t="s">
        <v>119</v>
      </c>
    </row>
    <row r="8" spans="1:5" x14ac:dyDescent="0.15">
      <c r="A8" s="13">
        <v>7</v>
      </c>
      <c r="B8" t="s">
        <v>124</v>
      </c>
      <c r="D8" t="s">
        <v>118</v>
      </c>
      <c r="E8" t="s">
        <v>119</v>
      </c>
    </row>
    <row r="9" spans="1:5" x14ac:dyDescent="0.15">
      <c r="A9" s="13">
        <v>8</v>
      </c>
      <c r="B9" t="s">
        <v>125</v>
      </c>
      <c r="D9" t="s">
        <v>118</v>
      </c>
      <c r="E9" t="s">
        <v>119</v>
      </c>
    </row>
    <row r="10" spans="1:5" x14ac:dyDescent="0.15">
      <c r="A10" s="13">
        <v>9</v>
      </c>
      <c r="B10" t="s">
        <v>126</v>
      </c>
      <c r="D10" t="s">
        <v>118</v>
      </c>
      <c r="E10" t="s">
        <v>119</v>
      </c>
    </row>
    <row r="11" spans="1:5" x14ac:dyDescent="0.15">
      <c r="A11" s="13">
        <v>10</v>
      </c>
      <c r="B11" t="s">
        <v>127</v>
      </c>
      <c r="D11" t="s">
        <v>118</v>
      </c>
      <c r="E11" t="s">
        <v>119</v>
      </c>
    </row>
    <row r="12" spans="1:5" x14ac:dyDescent="0.15">
      <c r="A12" s="13">
        <v>11</v>
      </c>
      <c r="B12" t="s">
        <v>128</v>
      </c>
      <c r="D12" t="s">
        <v>118</v>
      </c>
      <c r="E12" t="s">
        <v>119</v>
      </c>
    </row>
    <row r="13" spans="1:5" x14ac:dyDescent="0.15">
      <c r="A13" s="13">
        <v>12</v>
      </c>
      <c r="B13" t="s">
        <v>129</v>
      </c>
      <c r="D13" t="s">
        <v>118</v>
      </c>
      <c r="E13" t="s">
        <v>119</v>
      </c>
    </row>
    <row r="14" spans="1:5" x14ac:dyDescent="0.15">
      <c r="A14" s="13">
        <v>13</v>
      </c>
      <c r="B14" t="s">
        <v>130</v>
      </c>
      <c r="D14" t="s">
        <v>118</v>
      </c>
      <c r="E14" t="s">
        <v>119</v>
      </c>
    </row>
    <row r="15" spans="1:5" x14ac:dyDescent="0.15">
      <c r="A15" s="13">
        <v>14</v>
      </c>
      <c r="B15" t="s">
        <v>131</v>
      </c>
      <c r="D15" t="s">
        <v>118</v>
      </c>
      <c r="E15" t="s">
        <v>119</v>
      </c>
    </row>
    <row r="16" spans="1:5" x14ac:dyDescent="0.15">
      <c r="A16" s="13">
        <v>15</v>
      </c>
      <c r="B16" t="s">
        <v>132</v>
      </c>
      <c r="D16" t="s">
        <v>118</v>
      </c>
      <c r="E16" t="s">
        <v>119</v>
      </c>
    </row>
    <row r="17" spans="1:5" x14ac:dyDescent="0.15">
      <c r="A17" s="13">
        <v>16</v>
      </c>
      <c r="B17" t="s">
        <v>133</v>
      </c>
      <c r="D17" t="s">
        <v>118</v>
      </c>
      <c r="E17" t="s">
        <v>119</v>
      </c>
    </row>
    <row r="18" spans="1:5" x14ac:dyDescent="0.15">
      <c r="A18" s="13">
        <v>17</v>
      </c>
      <c r="B18" t="s">
        <v>116</v>
      </c>
      <c r="D18" t="s">
        <v>114</v>
      </c>
      <c r="E18" t="s">
        <v>115</v>
      </c>
    </row>
    <row r="19" spans="1:5" x14ac:dyDescent="0.15">
      <c r="A19" s="13">
        <v>18</v>
      </c>
      <c r="B19" t="s">
        <v>120</v>
      </c>
      <c r="D19" t="s">
        <v>114</v>
      </c>
      <c r="E19" t="s">
        <v>115</v>
      </c>
    </row>
    <row r="20" spans="1:5" x14ac:dyDescent="0.15">
      <c r="A20" s="13">
        <v>19</v>
      </c>
      <c r="B20" t="s">
        <v>121</v>
      </c>
      <c r="D20" t="s">
        <v>114</v>
      </c>
      <c r="E20" t="s">
        <v>115</v>
      </c>
    </row>
    <row r="21" spans="1:5" x14ac:dyDescent="0.15">
      <c r="A21" s="13">
        <v>20</v>
      </c>
      <c r="B21" t="s">
        <v>122</v>
      </c>
      <c r="D21" t="s">
        <v>114</v>
      </c>
      <c r="E21" t="s">
        <v>115</v>
      </c>
    </row>
    <row r="22" spans="1:5" x14ac:dyDescent="0.15">
      <c r="A22" s="13">
        <v>21</v>
      </c>
      <c r="B22" t="s">
        <v>123</v>
      </c>
      <c r="D22" t="s">
        <v>114</v>
      </c>
      <c r="E22" t="s">
        <v>115</v>
      </c>
    </row>
    <row r="23" spans="1:5" x14ac:dyDescent="0.15">
      <c r="A23" s="13">
        <v>22</v>
      </c>
      <c r="B23" t="s">
        <v>124</v>
      </c>
      <c r="D23" t="s">
        <v>114</v>
      </c>
      <c r="E23" t="s">
        <v>115</v>
      </c>
    </row>
    <row r="24" spans="1:5" x14ac:dyDescent="0.15">
      <c r="A24" s="13">
        <v>23</v>
      </c>
      <c r="B24" t="s">
        <v>125</v>
      </c>
      <c r="D24" t="s">
        <v>114</v>
      </c>
      <c r="E24" t="s">
        <v>115</v>
      </c>
    </row>
    <row r="25" spans="1:5" x14ac:dyDescent="0.15">
      <c r="A25" s="13">
        <v>24</v>
      </c>
      <c r="B25" t="s">
        <v>126</v>
      </c>
      <c r="D25" t="s">
        <v>114</v>
      </c>
      <c r="E25" t="s">
        <v>115</v>
      </c>
    </row>
    <row r="26" spans="1:5" x14ac:dyDescent="0.15">
      <c r="A26" s="13">
        <v>25</v>
      </c>
      <c r="B26" t="s">
        <v>129</v>
      </c>
      <c r="D26" t="s">
        <v>114</v>
      </c>
      <c r="E26" t="s">
        <v>115</v>
      </c>
    </row>
    <row r="27" spans="1:5" x14ac:dyDescent="0.15">
      <c r="A27" s="13">
        <v>26</v>
      </c>
      <c r="B27" t="s">
        <v>134</v>
      </c>
      <c r="D27" t="s">
        <v>114</v>
      </c>
      <c r="E27" t="s">
        <v>115</v>
      </c>
    </row>
    <row r="28" spans="1:5" x14ac:dyDescent="0.15">
      <c r="A28" s="13">
        <v>27</v>
      </c>
      <c r="B28" t="s">
        <v>135</v>
      </c>
      <c r="D28" t="s">
        <v>114</v>
      </c>
      <c r="E28" t="s">
        <v>115</v>
      </c>
    </row>
    <row r="29" spans="1:5" x14ac:dyDescent="0.15">
      <c r="A29" s="13">
        <v>28</v>
      </c>
      <c r="B29" t="s">
        <v>136</v>
      </c>
      <c r="D29" t="s">
        <v>114</v>
      </c>
      <c r="E29" t="s">
        <v>115</v>
      </c>
    </row>
    <row r="30" spans="1:5" x14ac:dyDescent="0.15">
      <c r="A30" s="13">
        <v>29</v>
      </c>
      <c r="B30" t="s">
        <v>137</v>
      </c>
      <c r="D30" t="s">
        <v>114</v>
      </c>
      <c r="E30" t="s">
        <v>115</v>
      </c>
    </row>
    <row r="31" spans="1:5" x14ac:dyDescent="0.15">
      <c r="A31" s="13">
        <v>30</v>
      </c>
      <c r="B31" t="s">
        <v>138</v>
      </c>
      <c r="D31" t="s">
        <v>114</v>
      </c>
      <c r="E31" t="s">
        <v>115</v>
      </c>
    </row>
    <row r="32" spans="1:5" x14ac:dyDescent="0.15">
      <c r="A32" s="13">
        <v>31</v>
      </c>
      <c r="B32" t="s">
        <v>139</v>
      </c>
      <c r="D32" t="s">
        <v>114</v>
      </c>
      <c r="E32" t="s">
        <v>115</v>
      </c>
    </row>
    <row r="33" spans="1:5" x14ac:dyDescent="0.15">
      <c r="A33" s="13">
        <v>32</v>
      </c>
      <c r="B33" t="s">
        <v>140</v>
      </c>
      <c r="D33" t="s">
        <v>114</v>
      </c>
      <c r="E33" t="s">
        <v>115</v>
      </c>
    </row>
    <row r="34" spans="1:5" x14ac:dyDescent="0.15">
      <c r="A34" s="13">
        <v>33</v>
      </c>
      <c r="B34" t="s">
        <v>141</v>
      </c>
      <c r="D34" t="s">
        <v>114</v>
      </c>
      <c r="E34" t="s">
        <v>115</v>
      </c>
    </row>
    <row r="35" spans="1:5" x14ac:dyDescent="0.15">
      <c r="A35" s="13">
        <v>34</v>
      </c>
      <c r="B35" t="s">
        <v>142</v>
      </c>
      <c r="C35" t="s">
        <v>113</v>
      </c>
      <c r="D35" t="s">
        <v>143</v>
      </c>
      <c r="E35" t="s">
        <v>115</v>
      </c>
    </row>
    <row r="36" spans="1:5" x14ac:dyDescent="0.15">
      <c r="A36" s="13">
        <v>35</v>
      </c>
      <c r="B36" t="s">
        <v>144</v>
      </c>
      <c r="C36" t="s">
        <v>145</v>
      </c>
      <c r="D36" s="15" t="s">
        <v>146</v>
      </c>
      <c r="E36" t="s">
        <v>115</v>
      </c>
    </row>
    <row r="37" spans="1:5" x14ac:dyDescent="0.15">
      <c r="A37" s="13">
        <v>36</v>
      </c>
      <c r="B37" t="s">
        <v>147</v>
      </c>
      <c r="C37" t="s">
        <v>148</v>
      </c>
      <c r="D37" t="s">
        <v>149</v>
      </c>
      <c r="E37" t="s">
        <v>115</v>
      </c>
    </row>
    <row r="38" spans="1:5" x14ac:dyDescent="0.15">
      <c r="A38" s="13">
        <v>37</v>
      </c>
      <c r="B38" t="s">
        <v>150</v>
      </c>
      <c r="C38" s="16" t="s">
        <v>151</v>
      </c>
      <c r="D38" t="s">
        <v>143</v>
      </c>
      <c r="E38" t="s">
        <v>119</v>
      </c>
    </row>
    <row r="39" spans="1:5" x14ac:dyDescent="0.15">
      <c r="A39" s="13">
        <v>38</v>
      </c>
      <c r="B39" t="s">
        <v>152</v>
      </c>
      <c r="C39" s="16" t="s">
        <v>153</v>
      </c>
      <c r="D39" t="s">
        <v>143</v>
      </c>
      <c r="E39" t="s">
        <v>119</v>
      </c>
    </row>
    <row r="40" spans="1:5" x14ac:dyDescent="0.15">
      <c r="A40" s="13">
        <v>39</v>
      </c>
      <c r="B40" t="s">
        <v>154</v>
      </c>
      <c r="D40" t="s">
        <v>114</v>
      </c>
      <c r="E40" t="s">
        <v>119</v>
      </c>
    </row>
    <row r="41" spans="1:5" x14ac:dyDescent="0.15">
      <c r="A41" s="13">
        <v>40</v>
      </c>
      <c r="B41" t="s">
        <v>155</v>
      </c>
      <c r="D41" t="s">
        <v>143</v>
      </c>
      <c r="E41" t="s">
        <v>119</v>
      </c>
    </row>
    <row r="42" spans="1:5" x14ac:dyDescent="0.15">
      <c r="A42" s="13">
        <v>41</v>
      </c>
      <c r="B42" t="s">
        <v>134</v>
      </c>
      <c r="D42" t="s">
        <v>143</v>
      </c>
      <c r="E42" t="s">
        <v>119</v>
      </c>
    </row>
    <row r="43" spans="1:5" x14ac:dyDescent="0.15">
      <c r="A43" s="13">
        <v>42</v>
      </c>
      <c r="B43" t="s">
        <v>135</v>
      </c>
      <c r="D43" t="s">
        <v>143</v>
      </c>
      <c r="E43" t="s">
        <v>119</v>
      </c>
    </row>
    <row r="44" spans="1:5" x14ac:dyDescent="0.15">
      <c r="A44" s="13">
        <v>43</v>
      </c>
      <c r="B44" t="s">
        <v>136</v>
      </c>
      <c r="D44" t="s">
        <v>143</v>
      </c>
      <c r="E44" t="s">
        <v>119</v>
      </c>
    </row>
    <row r="45" spans="1:5" x14ac:dyDescent="0.15">
      <c r="A45" s="13">
        <v>44</v>
      </c>
      <c r="B45" t="s">
        <v>137</v>
      </c>
      <c r="D45" t="s">
        <v>143</v>
      </c>
      <c r="E45" t="s">
        <v>119</v>
      </c>
    </row>
    <row r="46" spans="1:5" x14ac:dyDescent="0.15">
      <c r="A46" s="13">
        <v>45</v>
      </c>
      <c r="B46" t="s">
        <v>138</v>
      </c>
      <c r="D46" t="s">
        <v>143</v>
      </c>
      <c r="E46" t="s">
        <v>119</v>
      </c>
    </row>
    <row r="47" spans="1:5" x14ac:dyDescent="0.15">
      <c r="A47" s="13">
        <v>46</v>
      </c>
      <c r="B47" t="s">
        <v>139</v>
      </c>
      <c r="D47" t="s">
        <v>143</v>
      </c>
      <c r="E47" t="s">
        <v>119</v>
      </c>
    </row>
    <row r="48" spans="1:5" x14ac:dyDescent="0.15">
      <c r="A48" s="13">
        <v>47</v>
      </c>
      <c r="B48" t="s">
        <v>140</v>
      </c>
      <c r="D48" t="s">
        <v>143</v>
      </c>
      <c r="E48" t="s">
        <v>119</v>
      </c>
    </row>
    <row r="49" spans="1:5" x14ac:dyDescent="0.15">
      <c r="A49" s="13">
        <v>48</v>
      </c>
      <c r="B49" t="s">
        <v>141</v>
      </c>
      <c r="D49" t="s">
        <v>143</v>
      </c>
      <c r="E49" t="s">
        <v>119</v>
      </c>
    </row>
    <row r="50" spans="1:5" x14ac:dyDescent="0.15">
      <c r="A50" s="13">
        <v>49</v>
      </c>
      <c r="B50" t="s">
        <v>156</v>
      </c>
      <c r="C50" t="s">
        <v>145</v>
      </c>
      <c r="D50" s="15" t="s">
        <v>146</v>
      </c>
      <c r="E50" t="s">
        <v>115</v>
      </c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7"/>
  <sheetViews>
    <sheetView topLeftCell="E1" workbookViewId="0">
      <selection activeCell="G283" sqref="G4:G283"/>
    </sheetView>
  </sheetViews>
  <sheetFormatPr defaultColWidth="9" defaultRowHeight="13.5" x14ac:dyDescent="0.15"/>
  <cols>
    <col min="8" max="8" width="53.875" customWidth="1"/>
    <col min="9" max="9" width="33.125" customWidth="1"/>
    <col min="10" max="10" width="18" style="17" customWidth="1"/>
    <col min="11" max="11" width="35.125" customWidth="1"/>
    <col min="12" max="12" width="30.625" customWidth="1"/>
    <col min="13" max="13" width="24.875" customWidth="1"/>
    <col min="15" max="15" width="11.375" customWidth="1"/>
    <col min="17" max="17" width="68.75" customWidth="1"/>
  </cols>
  <sheetData>
    <row r="1" spans="1:20" ht="16.5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/>
      <c r="J1" s="25"/>
      <c r="K1" s="2"/>
      <c r="L1" s="2" t="s">
        <v>14</v>
      </c>
      <c r="M1" s="2" t="s">
        <v>15</v>
      </c>
    </row>
    <row r="2" spans="1:20" ht="16.5" x14ac:dyDescent="0.15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/>
      <c r="J2" s="26"/>
      <c r="K2" s="3"/>
      <c r="L2" s="3" t="s">
        <v>35</v>
      </c>
      <c r="M2" s="3" t="s">
        <v>300</v>
      </c>
    </row>
    <row r="3" spans="1:20" ht="16.5" x14ac:dyDescent="0.15">
      <c r="A3" s="3" t="s">
        <v>43</v>
      </c>
      <c r="B3" s="4" t="s">
        <v>43</v>
      </c>
      <c r="C3" s="4" t="s">
        <v>43</v>
      </c>
      <c r="D3" s="3" t="s">
        <v>43</v>
      </c>
      <c r="E3" s="4" t="s">
        <v>43</v>
      </c>
      <c r="F3" s="4" t="s">
        <v>44</v>
      </c>
      <c r="G3" s="4" t="s">
        <v>44</v>
      </c>
      <c r="H3" s="4" t="s">
        <v>44</v>
      </c>
      <c r="I3" s="4"/>
      <c r="J3" s="27"/>
      <c r="K3" s="4"/>
      <c r="L3" s="3" t="s">
        <v>44</v>
      </c>
      <c r="M3" s="6" t="s">
        <v>44</v>
      </c>
    </row>
    <row r="4" spans="1:20" ht="16.5" x14ac:dyDescent="0.15">
      <c r="A4" s="3">
        <v>1001101</v>
      </c>
      <c r="B4" s="3">
        <v>1001</v>
      </c>
      <c r="C4" s="3">
        <v>10011</v>
      </c>
      <c r="D4" s="3">
        <v>1</v>
      </c>
      <c r="E4" s="3">
        <v>1</v>
      </c>
      <c r="F4" s="33" t="s">
        <v>1195</v>
      </c>
      <c r="G4" s="5" t="s">
        <v>1202</v>
      </c>
      <c r="H4" t="s">
        <v>707</v>
      </c>
      <c r="I4" s="5" t="s">
        <v>301</v>
      </c>
      <c r="J4" s="28" t="s">
        <v>302</v>
      </c>
      <c r="K4" s="5" t="s">
        <v>303</v>
      </c>
      <c r="L4" s="19" t="str">
        <f>S4&amp;N4</f>
        <v>1:1:125</v>
      </c>
      <c r="M4" s="5" t="s">
        <v>628</v>
      </c>
      <c r="N4">
        <v>125</v>
      </c>
      <c r="Q4" t="str">
        <f>I4&amp;N4&amp;J4&amp;O4&amp;K4</f>
        <v>蓄力向前斩击,连续攻击穿过的敌人,造成125%的伤害以及额外伤害</v>
      </c>
      <c r="R4" t="str">
        <f>S4&amp;O4&amp;T4</f>
        <v>1:1::0</v>
      </c>
      <c r="S4" s="30" t="s">
        <v>627</v>
      </c>
      <c r="T4" t="s">
        <v>626</v>
      </c>
    </row>
    <row r="5" spans="1:20" ht="16.5" x14ac:dyDescent="0.15">
      <c r="A5" s="3">
        <v>1001102</v>
      </c>
      <c r="B5" s="3">
        <v>1001</v>
      </c>
      <c r="C5" s="3">
        <v>10011</v>
      </c>
      <c r="D5" s="3">
        <v>1</v>
      </c>
      <c r="E5" s="3">
        <v>2</v>
      </c>
      <c r="F5" s="33" t="s">
        <v>1195</v>
      </c>
      <c r="G5" s="5" t="s">
        <v>1202</v>
      </c>
      <c r="H5" t="s">
        <v>708</v>
      </c>
      <c r="I5" s="5" t="s">
        <v>301</v>
      </c>
      <c r="J5" s="28" t="s">
        <v>302</v>
      </c>
      <c r="K5" s="5" t="s">
        <v>303</v>
      </c>
      <c r="L5" s="19" t="str">
        <f t="shared" ref="L5:L13" si="0">S5&amp;N5</f>
        <v>1:1:136</v>
      </c>
      <c r="M5" s="5" t="s">
        <v>629</v>
      </c>
      <c r="N5">
        <v>136</v>
      </c>
      <c r="Q5" t="str">
        <f t="shared" ref="Q5:Q68" si="1">I5&amp;N5&amp;J5&amp;O5&amp;K5</f>
        <v>蓄力向前斩击,连续攻击穿过的敌人,造成136%的伤害以及额外伤害</v>
      </c>
      <c r="R5" t="str">
        <f t="shared" ref="R5:R13" si="2">S5&amp;O5&amp;T5</f>
        <v>1:1::0</v>
      </c>
      <c r="S5" s="30" t="s">
        <v>627</v>
      </c>
      <c r="T5" t="s">
        <v>626</v>
      </c>
    </row>
    <row r="6" spans="1:20" ht="16.5" x14ac:dyDescent="0.15">
      <c r="A6" s="3">
        <v>1001103</v>
      </c>
      <c r="B6" s="3">
        <v>1001</v>
      </c>
      <c r="C6" s="3">
        <v>10011</v>
      </c>
      <c r="D6" s="3">
        <v>1</v>
      </c>
      <c r="E6" s="3">
        <v>3</v>
      </c>
      <c r="F6" s="33" t="s">
        <v>1195</v>
      </c>
      <c r="G6" s="5" t="s">
        <v>1202</v>
      </c>
      <c r="H6" t="s">
        <v>709</v>
      </c>
      <c r="I6" s="5" t="s">
        <v>301</v>
      </c>
      <c r="J6" s="28" t="s">
        <v>302</v>
      </c>
      <c r="K6" s="5" t="s">
        <v>303</v>
      </c>
      <c r="L6" s="19" t="str">
        <f t="shared" si="0"/>
        <v>1:1:147</v>
      </c>
      <c r="M6" s="5" t="s">
        <v>630</v>
      </c>
      <c r="N6">
        <v>147</v>
      </c>
      <c r="Q6" t="str">
        <f t="shared" si="1"/>
        <v>蓄力向前斩击,连续攻击穿过的敌人,造成147%的伤害以及额外伤害</v>
      </c>
      <c r="R6" t="str">
        <f t="shared" si="2"/>
        <v>1:1::0</v>
      </c>
      <c r="S6" s="30" t="s">
        <v>627</v>
      </c>
      <c r="T6" t="s">
        <v>626</v>
      </c>
    </row>
    <row r="7" spans="1:20" ht="16.5" x14ac:dyDescent="0.15">
      <c r="A7" s="3">
        <v>1001104</v>
      </c>
      <c r="B7" s="3">
        <v>1001</v>
      </c>
      <c r="C7" s="3">
        <v>10011</v>
      </c>
      <c r="D7" s="3">
        <v>1</v>
      </c>
      <c r="E7" s="3">
        <v>4</v>
      </c>
      <c r="F7" s="33" t="s">
        <v>1195</v>
      </c>
      <c r="G7" s="5" t="s">
        <v>1202</v>
      </c>
      <c r="H7" t="s">
        <v>710</v>
      </c>
      <c r="I7" s="5" t="s">
        <v>301</v>
      </c>
      <c r="J7" s="28" t="s">
        <v>302</v>
      </c>
      <c r="K7" s="5" t="s">
        <v>303</v>
      </c>
      <c r="L7" s="19" t="str">
        <f t="shared" si="0"/>
        <v>1:1:158</v>
      </c>
      <c r="M7" s="5" t="s">
        <v>631</v>
      </c>
      <c r="N7">
        <v>158</v>
      </c>
      <c r="Q7" t="str">
        <f t="shared" si="1"/>
        <v>蓄力向前斩击,连续攻击穿过的敌人,造成158%的伤害以及额外伤害</v>
      </c>
      <c r="R7" t="str">
        <f t="shared" si="2"/>
        <v>1:1::0</v>
      </c>
      <c r="S7" s="30" t="s">
        <v>627</v>
      </c>
      <c r="T7" t="s">
        <v>626</v>
      </c>
    </row>
    <row r="8" spans="1:20" ht="16.5" x14ac:dyDescent="0.15">
      <c r="A8" s="3">
        <v>1001105</v>
      </c>
      <c r="B8" s="3">
        <v>1001</v>
      </c>
      <c r="C8" s="3">
        <v>10011</v>
      </c>
      <c r="D8" s="3">
        <v>1</v>
      </c>
      <c r="E8" s="3">
        <v>5</v>
      </c>
      <c r="F8" s="33" t="s">
        <v>1195</v>
      </c>
      <c r="G8" s="5" t="s">
        <v>1202</v>
      </c>
      <c r="H8" t="s">
        <v>711</v>
      </c>
      <c r="I8" s="5" t="s">
        <v>301</v>
      </c>
      <c r="J8" s="28" t="s">
        <v>302</v>
      </c>
      <c r="K8" s="5" t="s">
        <v>303</v>
      </c>
      <c r="L8" s="19" t="str">
        <f t="shared" si="0"/>
        <v>1:1:170</v>
      </c>
      <c r="M8" s="5" t="s">
        <v>632</v>
      </c>
      <c r="N8">
        <v>170</v>
      </c>
      <c r="Q8" t="str">
        <f t="shared" si="1"/>
        <v>蓄力向前斩击,连续攻击穿过的敌人,造成170%的伤害以及额外伤害</v>
      </c>
      <c r="R8" t="str">
        <f t="shared" si="2"/>
        <v>1:1::0</v>
      </c>
      <c r="S8" s="30" t="s">
        <v>627</v>
      </c>
      <c r="T8" t="s">
        <v>626</v>
      </c>
    </row>
    <row r="9" spans="1:20" ht="16.5" x14ac:dyDescent="0.15">
      <c r="A9" s="3">
        <v>1001106</v>
      </c>
      <c r="B9" s="3">
        <v>1001</v>
      </c>
      <c r="C9" s="3">
        <v>10011</v>
      </c>
      <c r="D9" s="3">
        <v>1</v>
      </c>
      <c r="E9" s="3">
        <v>6</v>
      </c>
      <c r="F9" s="33" t="s">
        <v>1195</v>
      </c>
      <c r="G9" s="5" t="s">
        <v>1202</v>
      </c>
      <c r="H9" t="s">
        <v>712</v>
      </c>
      <c r="I9" s="5" t="s">
        <v>301</v>
      </c>
      <c r="J9" s="28" t="s">
        <v>302</v>
      </c>
      <c r="K9" s="5" t="s">
        <v>303</v>
      </c>
      <c r="L9" s="19" t="str">
        <f t="shared" si="0"/>
        <v>1:1:181</v>
      </c>
      <c r="M9" s="5" t="s">
        <v>633</v>
      </c>
      <c r="N9">
        <v>181</v>
      </c>
      <c r="Q9" t="str">
        <f t="shared" si="1"/>
        <v>蓄力向前斩击,连续攻击穿过的敌人,造成181%的伤害以及额外伤害</v>
      </c>
      <c r="R9" t="str">
        <f t="shared" si="2"/>
        <v>1:1::0</v>
      </c>
      <c r="S9" s="30" t="s">
        <v>627</v>
      </c>
      <c r="T9" t="s">
        <v>626</v>
      </c>
    </row>
    <row r="10" spans="1:20" ht="16.5" x14ac:dyDescent="0.15">
      <c r="A10" s="3">
        <v>1001107</v>
      </c>
      <c r="B10" s="3">
        <v>1001</v>
      </c>
      <c r="C10" s="3">
        <v>10011</v>
      </c>
      <c r="D10" s="3">
        <v>1</v>
      </c>
      <c r="E10" s="3">
        <v>7</v>
      </c>
      <c r="F10" s="33" t="s">
        <v>1195</v>
      </c>
      <c r="G10" s="5" t="s">
        <v>1202</v>
      </c>
      <c r="H10" t="s">
        <v>713</v>
      </c>
      <c r="I10" s="5" t="s">
        <v>301</v>
      </c>
      <c r="J10" s="28" t="s">
        <v>302</v>
      </c>
      <c r="K10" s="5" t="s">
        <v>303</v>
      </c>
      <c r="L10" s="19" t="str">
        <f t="shared" si="0"/>
        <v>1:1:192</v>
      </c>
      <c r="M10" s="5" t="s">
        <v>634</v>
      </c>
      <c r="N10">
        <v>192</v>
      </c>
      <c r="Q10" t="str">
        <f t="shared" si="1"/>
        <v>蓄力向前斩击,连续攻击穿过的敌人,造成192%的伤害以及额外伤害</v>
      </c>
      <c r="R10" t="str">
        <f t="shared" si="2"/>
        <v>1:1::0</v>
      </c>
      <c r="S10" s="30" t="s">
        <v>627</v>
      </c>
      <c r="T10" t="s">
        <v>626</v>
      </c>
    </row>
    <row r="11" spans="1:20" ht="16.5" x14ac:dyDescent="0.15">
      <c r="A11" s="3">
        <v>1001108</v>
      </c>
      <c r="B11" s="3">
        <v>1001</v>
      </c>
      <c r="C11" s="3">
        <v>10011</v>
      </c>
      <c r="D11" s="3">
        <v>1</v>
      </c>
      <c r="E11" s="3">
        <v>8</v>
      </c>
      <c r="F11" s="33" t="s">
        <v>1195</v>
      </c>
      <c r="G11" s="5" t="s">
        <v>1202</v>
      </c>
      <c r="H11" t="s">
        <v>714</v>
      </c>
      <c r="I11" s="5" t="s">
        <v>301</v>
      </c>
      <c r="J11" s="28" t="s">
        <v>302</v>
      </c>
      <c r="K11" s="5" t="s">
        <v>303</v>
      </c>
      <c r="L11" s="19" t="str">
        <f t="shared" si="0"/>
        <v>1:1:203</v>
      </c>
      <c r="M11" s="5" t="s">
        <v>635</v>
      </c>
      <c r="N11">
        <v>203</v>
      </c>
      <c r="Q11" t="str">
        <f t="shared" si="1"/>
        <v>蓄力向前斩击,连续攻击穿过的敌人,造成203%的伤害以及额外伤害</v>
      </c>
      <c r="R11" t="str">
        <f t="shared" si="2"/>
        <v>1:1::0</v>
      </c>
      <c r="S11" s="30" t="s">
        <v>627</v>
      </c>
      <c r="T11" t="s">
        <v>626</v>
      </c>
    </row>
    <row r="12" spans="1:20" ht="16.5" x14ac:dyDescent="0.15">
      <c r="A12" s="3">
        <v>1001109</v>
      </c>
      <c r="B12" s="3">
        <v>1001</v>
      </c>
      <c r="C12" s="3">
        <v>10011</v>
      </c>
      <c r="D12" s="3">
        <v>1</v>
      </c>
      <c r="E12" s="3">
        <v>9</v>
      </c>
      <c r="F12" s="33" t="s">
        <v>1195</v>
      </c>
      <c r="G12" s="5" t="s">
        <v>1202</v>
      </c>
      <c r="H12" t="s">
        <v>715</v>
      </c>
      <c r="I12" s="5" t="s">
        <v>301</v>
      </c>
      <c r="J12" s="28" t="s">
        <v>302</v>
      </c>
      <c r="K12" s="5" t="s">
        <v>303</v>
      </c>
      <c r="L12" s="19" t="str">
        <f t="shared" si="0"/>
        <v>1:1:215</v>
      </c>
      <c r="M12" s="5" t="s">
        <v>636</v>
      </c>
      <c r="N12">
        <v>215</v>
      </c>
      <c r="Q12" t="str">
        <f t="shared" si="1"/>
        <v>蓄力向前斩击,连续攻击穿过的敌人,造成215%的伤害以及额外伤害</v>
      </c>
      <c r="R12" t="str">
        <f t="shared" si="2"/>
        <v>1:1::0</v>
      </c>
      <c r="S12" s="30" t="s">
        <v>627</v>
      </c>
      <c r="T12" t="s">
        <v>626</v>
      </c>
    </row>
    <row r="13" spans="1:20" ht="16.5" x14ac:dyDescent="0.15">
      <c r="A13" s="3">
        <v>1001110</v>
      </c>
      <c r="B13" s="3">
        <v>1001</v>
      </c>
      <c r="C13" s="3">
        <v>10011</v>
      </c>
      <c r="D13" s="3">
        <v>1</v>
      </c>
      <c r="E13" s="3">
        <v>10</v>
      </c>
      <c r="F13" s="33" t="s">
        <v>1195</v>
      </c>
      <c r="G13" s="5" t="s">
        <v>1202</v>
      </c>
      <c r="H13" t="s">
        <v>716</v>
      </c>
      <c r="I13" s="5" t="s">
        <v>301</v>
      </c>
      <c r="J13" s="28" t="s">
        <v>302</v>
      </c>
      <c r="K13" s="5" t="s">
        <v>303</v>
      </c>
      <c r="L13" s="19" t="str">
        <f t="shared" si="0"/>
        <v>1:1:226</v>
      </c>
      <c r="M13" s="5" t="s">
        <v>637</v>
      </c>
      <c r="N13">
        <v>226</v>
      </c>
      <c r="Q13" t="str">
        <f t="shared" si="1"/>
        <v>蓄力向前斩击,连续攻击穿过的敌人,造成226%的伤害以及额外伤害</v>
      </c>
      <c r="R13" t="str">
        <f t="shared" si="2"/>
        <v>1:1::0</v>
      </c>
      <c r="S13" s="30" t="s">
        <v>627</v>
      </c>
      <c r="T13" t="s">
        <v>626</v>
      </c>
    </row>
    <row r="14" spans="1:20" ht="16.5" x14ac:dyDescent="0.15">
      <c r="A14" s="3">
        <v>1001201</v>
      </c>
      <c r="B14" s="3">
        <v>1001</v>
      </c>
      <c r="C14" s="3">
        <v>10012</v>
      </c>
      <c r="D14" s="3">
        <v>1</v>
      </c>
      <c r="E14" s="3">
        <v>1</v>
      </c>
      <c r="F14" s="33" t="s">
        <v>1195</v>
      </c>
      <c r="G14" s="5" t="s">
        <v>48</v>
      </c>
      <c r="H14" s="5" t="s">
        <v>717</v>
      </c>
      <c r="I14" s="5" t="s">
        <v>314</v>
      </c>
      <c r="J14" s="28" t="s">
        <v>315</v>
      </c>
      <c r="K14" s="5" t="str">
        <f>I14&amp;N14&amp;J14</f>
        <v>蓄力向前斩击,眩晕穿过敌人一段时间,造成165%的物理伤害</v>
      </c>
      <c r="L14" s="19" t="str">
        <f>S14&amp;N14</f>
        <v>1:1:165</v>
      </c>
      <c r="M14" s="31" t="str">
        <f>R14&amp;T14</f>
        <v>1:35:2:0</v>
      </c>
      <c r="N14">
        <v>165</v>
      </c>
      <c r="Q14" t="str">
        <f t="shared" si="1"/>
        <v>蓄力向前斩击,眩晕穿过敌人一段时间,造成165%的物理伤害蓄力向前斩击,眩晕穿过敌人一段时间,造成165%的物理伤害</v>
      </c>
      <c r="R14" s="9" t="s">
        <v>196</v>
      </c>
      <c r="S14" s="30" t="s">
        <v>627</v>
      </c>
      <c r="T14" t="s">
        <v>626</v>
      </c>
    </row>
    <row r="15" spans="1:20" ht="16.5" x14ac:dyDescent="0.15">
      <c r="A15" s="3">
        <v>1001202</v>
      </c>
      <c r="B15" s="3">
        <v>1001</v>
      </c>
      <c r="C15" s="3">
        <v>10012</v>
      </c>
      <c r="D15" s="3">
        <v>1</v>
      </c>
      <c r="E15" s="3">
        <v>2</v>
      </c>
      <c r="F15" s="33" t="s">
        <v>1195</v>
      </c>
      <c r="G15" s="5" t="s">
        <v>48</v>
      </c>
      <c r="H15" s="5" t="s">
        <v>718</v>
      </c>
      <c r="I15" s="5" t="s">
        <v>314</v>
      </c>
      <c r="J15" s="28" t="s">
        <v>315</v>
      </c>
      <c r="K15" s="5" t="str">
        <f t="shared" ref="K15:K23" si="3">I15&amp;N15&amp;J15</f>
        <v>蓄力向前斩击,眩晕穿过敌人一段时间,造成182%的物理伤害</v>
      </c>
      <c r="L15" s="19" t="str">
        <f t="shared" ref="L15:L23" si="4">S15&amp;N15</f>
        <v>1:1:182</v>
      </c>
      <c r="M15" s="31" t="str">
        <f t="shared" ref="M15:M33" si="5">R15&amp;T15</f>
        <v>1:35:2:0</v>
      </c>
      <c r="N15">
        <v>182</v>
      </c>
      <c r="Q15" t="str">
        <f t="shared" si="1"/>
        <v>蓄力向前斩击,眩晕穿过敌人一段时间,造成182%的物理伤害蓄力向前斩击,眩晕穿过敌人一段时间,造成182%的物理伤害</v>
      </c>
      <c r="R15" s="9" t="s">
        <v>196</v>
      </c>
      <c r="S15" s="30" t="s">
        <v>627</v>
      </c>
      <c r="T15" t="s">
        <v>626</v>
      </c>
    </row>
    <row r="16" spans="1:20" ht="16.5" x14ac:dyDescent="0.15">
      <c r="A16" s="3">
        <v>1001203</v>
      </c>
      <c r="B16" s="3">
        <v>1001</v>
      </c>
      <c r="C16" s="3">
        <v>10012</v>
      </c>
      <c r="D16" s="3">
        <v>1</v>
      </c>
      <c r="E16" s="3">
        <v>3</v>
      </c>
      <c r="F16" s="33" t="s">
        <v>1195</v>
      </c>
      <c r="G16" s="5" t="s">
        <v>48</v>
      </c>
      <c r="H16" s="5" t="s">
        <v>719</v>
      </c>
      <c r="I16" s="5" t="s">
        <v>314</v>
      </c>
      <c r="J16" s="28" t="s">
        <v>315</v>
      </c>
      <c r="K16" s="5" t="str">
        <f t="shared" si="3"/>
        <v>蓄力向前斩击,眩晕穿过敌人一段时间,造成199%的物理伤害</v>
      </c>
      <c r="L16" s="19" t="str">
        <f t="shared" si="4"/>
        <v>1:1:199</v>
      </c>
      <c r="M16" s="31" t="str">
        <f t="shared" si="5"/>
        <v>1:35:2:0</v>
      </c>
      <c r="N16">
        <v>199</v>
      </c>
      <c r="Q16" t="str">
        <f t="shared" si="1"/>
        <v>蓄力向前斩击,眩晕穿过敌人一段时间,造成199%的物理伤害蓄力向前斩击,眩晕穿过敌人一段时间,造成199%的物理伤害</v>
      </c>
      <c r="R16" s="9" t="s">
        <v>196</v>
      </c>
      <c r="S16" s="30" t="s">
        <v>627</v>
      </c>
      <c r="T16" t="s">
        <v>626</v>
      </c>
    </row>
    <row r="17" spans="1:20" ht="16.5" x14ac:dyDescent="0.15">
      <c r="A17" s="3">
        <v>1001204</v>
      </c>
      <c r="B17" s="3">
        <v>1001</v>
      </c>
      <c r="C17" s="3">
        <v>10012</v>
      </c>
      <c r="D17" s="3">
        <v>1</v>
      </c>
      <c r="E17" s="3">
        <v>4</v>
      </c>
      <c r="F17" s="33" t="s">
        <v>1195</v>
      </c>
      <c r="G17" s="5" t="s">
        <v>48</v>
      </c>
      <c r="H17" s="5" t="s">
        <v>720</v>
      </c>
      <c r="I17" s="5" t="s">
        <v>314</v>
      </c>
      <c r="J17" s="28" t="s">
        <v>315</v>
      </c>
      <c r="K17" s="5" t="str">
        <f t="shared" si="3"/>
        <v>蓄力向前斩击,眩晕穿过敌人一段时间,造成216%的物理伤害</v>
      </c>
      <c r="L17" s="19" t="str">
        <f t="shared" si="4"/>
        <v>1:1:216</v>
      </c>
      <c r="M17" s="31" t="str">
        <f t="shared" si="5"/>
        <v>1:35:2:0</v>
      </c>
      <c r="N17">
        <v>216</v>
      </c>
      <c r="Q17" t="str">
        <f t="shared" si="1"/>
        <v>蓄力向前斩击,眩晕穿过敌人一段时间,造成216%的物理伤害蓄力向前斩击,眩晕穿过敌人一段时间,造成216%的物理伤害</v>
      </c>
      <c r="R17" s="9" t="s">
        <v>196</v>
      </c>
      <c r="S17" s="30" t="s">
        <v>627</v>
      </c>
      <c r="T17" t="s">
        <v>626</v>
      </c>
    </row>
    <row r="18" spans="1:20" ht="16.5" x14ac:dyDescent="0.15">
      <c r="A18" s="3">
        <v>1001205</v>
      </c>
      <c r="B18" s="3">
        <v>1001</v>
      </c>
      <c r="C18" s="3">
        <v>10012</v>
      </c>
      <c r="D18" s="3">
        <v>1</v>
      </c>
      <c r="E18" s="3">
        <v>5</v>
      </c>
      <c r="F18" s="33" t="s">
        <v>1195</v>
      </c>
      <c r="G18" s="5" t="s">
        <v>48</v>
      </c>
      <c r="H18" s="5" t="s">
        <v>721</v>
      </c>
      <c r="I18" s="5" t="s">
        <v>314</v>
      </c>
      <c r="J18" s="28" t="s">
        <v>315</v>
      </c>
      <c r="K18" s="5" t="str">
        <f t="shared" si="3"/>
        <v>蓄力向前斩击,眩晕穿过敌人一段时间,造成234%的物理伤害</v>
      </c>
      <c r="L18" s="19" t="str">
        <f t="shared" si="4"/>
        <v>1:1:234</v>
      </c>
      <c r="M18" s="31" t="str">
        <f t="shared" si="5"/>
        <v>1:35:2:0</v>
      </c>
      <c r="N18">
        <v>234</v>
      </c>
      <c r="Q18" t="str">
        <f t="shared" si="1"/>
        <v>蓄力向前斩击,眩晕穿过敌人一段时间,造成234%的物理伤害蓄力向前斩击,眩晕穿过敌人一段时间,造成234%的物理伤害</v>
      </c>
      <c r="R18" s="9" t="s">
        <v>196</v>
      </c>
      <c r="S18" s="30" t="s">
        <v>627</v>
      </c>
      <c r="T18" t="s">
        <v>626</v>
      </c>
    </row>
    <row r="19" spans="1:20" ht="16.5" x14ac:dyDescent="0.15">
      <c r="A19" s="3">
        <v>1001206</v>
      </c>
      <c r="B19" s="3">
        <v>1001</v>
      </c>
      <c r="C19" s="3">
        <v>10012</v>
      </c>
      <c r="D19" s="3">
        <v>1</v>
      </c>
      <c r="E19" s="3">
        <v>6</v>
      </c>
      <c r="F19" s="33" t="s">
        <v>1195</v>
      </c>
      <c r="G19" s="5" t="s">
        <v>48</v>
      </c>
      <c r="H19" s="5" t="s">
        <v>722</v>
      </c>
      <c r="I19" s="5" t="s">
        <v>314</v>
      </c>
      <c r="J19" s="28" t="s">
        <v>315</v>
      </c>
      <c r="K19" s="5" t="str">
        <f t="shared" si="3"/>
        <v>蓄力向前斩击,眩晕穿过敌人一段时间,造成251%的物理伤害</v>
      </c>
      <c r="L19" s="19" t="str">
        <f t="shared" si="4"/>
        <v>1:1:251</v>
      </c>
      <c r="M19" s="31" t="str">
        <f t="shared" si="5"/>
        <v>1:35:2:0</v>
      </c>
      <c r="N19">
        <v>251</v>
      </c>
      <c r="Q19" t="str">
        <f t="shared" si="1"/>
        <v>蓄力向前斩击,眩晕穿过敌人一段时间,造成251%的物理伤害蓄力向前斩击,眩晕穿过敌人一段时间,造成251%的物理伤害</v>
      </c>
      <c r="R19" s="9" t="s">
        <v>196</v>
      </c>
      <c r="S19" s="30" t="s">
        <v>627</v>
      </c>
      <c r="T19" t="s">
        <v>626</v>
      </c>
    </row>
    <row r="20" spans="1:20" ht="16.5" x14ac:dyDescent="0.15">
      <c r="A20" s="3">
        <v>1001207</v>
      </c>
      <c r="B20" s="3">
        <v>1001</v>
      </c>
      <c r="C20" s="3">
        <v>10012</v>
      </c>
      <c r="D20" s="3">
        <v>1</v>
      </c>
      <c r="E20" s="3">
        <v>7</v>
      </c>
      <c r="F20" s="33" t="s">
        <v>1195</v>
      </c>
      <c r="G20" s="5" t="s">
        <v>48</v>
      </c>
      <c r="H20" s="5" t="s">
        <v>723</v>
      </c>
      <c r="I20" s="5" t="s">
        <v>314</v>
      </c>
      <c r="J20" s="28" t="s">
        <v>315</v>
      </c>
      <c r="K20" s="5" t="str">
        <f t="shared" si="3"/>
        <v>蓄力向前斩击,眩晕穿过敌人一段时间,造成268%的物理伤害</v>
      </c>
      <c r="L20" s="19" t="str">
        <f t="shared" si="4"/>
        <v>1:1:268</v>
      </c>
      <c r="M20" s="31" t="str">
        <f t="shared" si="5"/>
        <v>1:35:2:0</v>
      </c>
      <c r="N20">
        <v>268</v>
      </c>
      <c r="Q20" t="str">
        <f t="shared" si="1"/>
        <v>蓄力向前斩击,眩晕穿过敌人一段时间,造成268%的物理伤害蓄力向前斩击,眩晕穿过敌人一段时间,造成268%的物理伤害</v>
      </c>
      <c r="R20" s="9" t="s">
        <v>196</v>
      </c>
      <c r="S20" s="30" t="s">
        <v>627</v>
      </c>
      <c r="T20" t="s">
        <v>626</v>
      </c>
    </row>
    <row r="21" spans="1:20" ht="16.5" x14ac:dyDescent="0.15">
      <c r="A21" s="3">
        <v>1001208</v>
      </c>
      <c r="B21" s="3">
        <v>1001</v>
      </c>
      <c r="C21" s="3">
        <v>10012</v>
      </c>
      <c r="D21" s="3">
        <v>1</v>
      </c>
      <c r="E21" s="3">
        <v>8</v>
      </c>
      <c r="F21" s="33" t="s">
        <v>1195</v>
      </c>
      <c r="G21" s="5" t="s">
        <v>48</v>
      </c>
      <c r="H21" s="5" t="s">
        <v>724</v>
      </c>
      <c r="I21" s="5" t="s">
        <v>314</v>
      </c>
      <c r="J21" s="28" t="s">
        <v>315</v>
      </c>
      <c r="K21" s="5" t="str">
        <f t="shared" si="3"/>
        <v>蓄力向前斩击,眩晕穿过敌人一段时间,造成285%的物理伤害</v>
      </c>
      <c r="L21" s="19" t="str">
        <f t="shared" si="4"/>
        <v>1:1:285</v>
      </c>
      <c r="M21" s="31" t="str">
        <f t="shared" si="5"/>
        <v>1:35:2:0</v>
      </c>
      <c r="N21">
        <v>285</v>
      </c>
      <c r="Q21" t="str">
        <f t="shared" si="1"/>
        <v>蓄力向前斩击,眩晕穿过敌人一段时间,造成285%的物理伤害蓄力向前斩击,眩晕穿过敌人一段时间,造成285%的物理伤害</v>
      </c>
      <c r="R21" s="9" t="s">
        <v>196</v>
      </c>
      <c r="S21" s="30" t="s">
        <v>627</v>
      </c>
      <c r="T21" t="s">
        <v>626</v>
      </c>
    </row>
    <row r="22" spans="1:20" ht="16.5" x14ac:dyDescent="0.15">
      <c r="A22" s="3">
        <v>1001209</v>
      </c>
      <c r="B22" s="3">
        <v>1001</v>
      </c>
      <c r="C22" s="3">
        <v>10012</v>
      </c>
      <c r="D22" s="3">
        <v>1</v>
      </c>
      <c r="E22" s="3">
        <v>9</v>
      </c>
      <c r="F22" s="33" t="s">
        <v>1195</v>
      </c>
      <c r="G22" s="5" t="s">
        <v>48</v>
      </c>
      <c r="H22" s="5" t="s">
        <v>725</v>
      </c>
      <c r="I22" s="5" t="s">
        <v>314</v>
      </c>
      <c r="J22" s="28" t="s">
        <v>315</v>
      </c>
      <c r="K22" s="5" t="str">
        <f t="shared" si="3"/>
        <v>蓄力向前斩击,眩晕穿过敌人一段时间,造成303%的物理伤害</v>
      </c>
      <c r="L22" s="19" t="str">
        <f t="shared" si="4"/>
        <v>1:1:303</v>
      </c>
      <c r="M22" s="31" t="str">
        <f t="shared" si="5"/>
        <v>1:35:2:0</v>
      </c>
      <c r="N22">
        <v>303</v>
      </c>
      <c r="Q22" t="str">
        <f t="shared" si="1"/>
        <v>蓄力向前斩击,眩晕穿过敌人一段时间,造成303%的物理伤害蓄力向前斩击,眩晕穿过敌人一段时间,造成303%的物理伤害</v>
      </c>
      <c r="R22" s="9" t="s">
        <v>196</v>
      </c>
      <c r="S22" s="30" t="s">
        <v>627</v>
      </c>
      <c r="T22" t="s">
        <v>626</v>
      </c>
    </row>
    <row r="23" spans="1:20" ht="16.5" x14ac:dyDescent="0.15">
      <c r="A23" s="3">
        <v>1001210</v>
      </c>
      <c r="B23" s="3">
        <v>1001</v>
      </c>
      <c r="C23" s="3">
        <v>10012</v>
      </c>
      <c r="D23" s="3">
        <v>1</v>
      </c>
      <c r="E23" s="3">
        <v>10</v>
      </c>
      <c r="F23" s="33" t="s">
        <v>1195</v>
      </c>
      <c r="G23" s="5" t="s">
        <v>48</v>
      </c>
      <c r="H23" s="5" t="s">
        <v>726</v>
      </c>
      <c r="I23" s="5" t="s">
        <v>314</v>
      </c>
      <c r="J23" s="28" t="s">
        <v>315</v>
      </c>
      <c r="K23" s="5" t="str">
        <f t="shared" si="3"/>
        <v>蓄力向前斩击,眩晕穿过敌人一段时间,造成320%的物理伤害</v>
      </c>
      <c r="L23" s="19" t="str">
        <f t="shared" si="4"/>
        <v>1:1:320</v>
      </c>
      <c r="M23" s="31" t="str">
        <f t="shared" si="5"/>
        <v>1:35:2:0</v>
      </c>
      <c r="N23">
        <v>320</v>
      </c>
      <c r="Q23" t="str">
        <f t="shared" si="1"/>
        <v>蓄力向前斩击,眩晕穿过敌人一段时间,造成320%的物理伤害蓄力向前斩击,眩晕穿过敌人一段时间,造成320%的物理伤害</v>
      </c>
      <c r="R23" s="9" t="s">
        <v>196</v>
      </c>
      <c r="S23" s="30" t="s">
        <v>627</v>
      </c>
      <c r="T23" t="s">
        <v>626</v>
      </c>
    </row>
    <row r="24" spans="1:20" ht="16.5" x14ac:dyDescent="0.15">
      <c r="A24" s="3">
        <v>1001301</v>
      </c>
      <c r="B24" s="3">
        <v>1001</v>
      </c>
      <c r="C24" s="3">
        <v>10013</v>
      </c>
      <c r="D24" s="3">
        <v>1</v>
      </c>
      <c r="E24" s="3">
        <v>1</v>
      </c>
      <c r="F24" s="33" t="s">
        <v>1195</v>
      </c>
      <c r="G24" s="5" t="s">
        <v>1203</v>
      </c>
      <c r="H24" s="5" t="s">
        <v>727</v>
      </c>
      <c r="I24" s="5" t="s">
        <v>327</v>
      </c>
      <c r="J24" s="28" t="s">
        <v>332</v>
      </c>
      <c r="K24" s="5" t="s">
        <v>326</v>
      </c>
      <c r="L24" s="32" t="str">
        <f>S24&amp;N24</f>
        <v>2:1:130</v>
      </c>
      <c r="M24" s="31" t="str">
        <f t="shared" si="5"/>
        <v>0:10:1:1</v>
      </c>
      <c r="N24">
        <v>130</v>
      </c>
      <c r="Q24" t="str">
        <f t="shared" si="1"/>
        <v>蓄力向前斩击,穿过敌人一段时间,造成130%的法术伤害，并增加%暴击，持续一段时间</v>
      </c>
      <c r="R24" s="8" t="s">
        <v>640</v>
      </c>
      <c r="S24" s="30" t="s">
        <v>678</v>
      </c>
      <c r="T24" t="s">
        <v>641</v>
      </c>
    </row>
    <row r="25" spans="1:20" ht="16.5" x14ac:dyDescent="0.15">
      <c r="A25" s="3">
        <v>1001302</v>
      </c>
      <c r="B25" s="3">
        <v>1001</v>
      </c>
      <c r="C25" s="3">
        <v>10013</v>
      </c>
      <c r="D25" s="3">
        <v>1</v>
      </c>
      <c r="E25" s="3">
        <v>2</v>
      </c>
      <c r="F25" s="33" t="s">
        <v>1195</v>
      </c>
      <c r="G25" s="5" t="s">
        <v>1203</v>
      </c>
      <c r="H25" s="5" t="s">
        <v>728</v>
      </c>
      <c r="I25" s="5" t="s">
        <v>327</v>
      </c>
      <c r="J25" s="28" t="s">
        <v>332</v>
      </c>
      <c r="K25" s="5" t="s">
        <v>326</v>
      </c>
      <c r="L25" s="32" t="str">
        <f t="shared" ref="L25:L33" si="6">S25&amp;N25</f>
        <v>2:1:142</v>
      </c>
      <c r="M25" s="31" t="str">
        <f t="shared" si="5"/>
        <v>0:10:2:1</v>
      </c>
      <c r="N25">
        <v>142</v>
      </c>
      <c r="Q25" t="str">
        <f t="shared" si="1"/>
        <v>蓄力向前斩击,穿过敌人一段时间,造成142%的法术伤害，并增加%暴击，持续一段时间</v>
      </c>
      <c r="R25" s="8" t="s">
        <v>198</v>
      </c>
      <c r="S25" s="30" t="s">
        <v>678</v>
      </c>
      <c r="T25" t="s">
        <v>641</v>
      </c>
    </row>
    <row r="26" spans="1:20" ht="16.5" x14ac:dyDescent="0.15">
      <c r="A26" s="3">
        <v>1001303</v>
      </c>
      <c r="B26" s="3">
        <v>1001</v>
      </c>
      <c r="C26" s="3">
        <v>10013</v>
      </c>
      <c r="D26" s="3">
        <v>1</v>
      </c>
      <c r="E26" s="3">
        <v>3</v>
      </c>
      <c r="F26" s="33" t="s">
        <v>1195</v>
      </c>
      <c r="G26" s="5" t="s">
        <v>1203</v>
      </c>
      <c r="H26" s="5" t="s">
        <v>729</v>
      </c>
      <c r="I26" s="5" t="s">
        <v>327</v>
      </c>
      <c r="J26" s="28" t="s">
        <v>332</v>
      </c>
      <c r="K26" s="5" t="s">
        <v>326</v>
      </c>
      <c r="L26" s="32" t="str">
        <f t="shared" si="6"/>
        <v>2:1:156</v>
      </c>
      <c r="M26" s="31" t="str">
        <f t="shared" si="5"/>
        <v>0:10:3:1</v>
      </c>
      <c r="N26">
        <v>156</v>
      </c>
      <c r="Q26" t="str">
        <f t="shared" si="1"/>
        <v>蓄力向前斩击,穿过敌人一段时间,造成156%的法术伤害，并增加%暴击，持续一段时间</v>
      </c>
      <c r="R26" s="8" t="s">
        <v>328</v>
      </c>
      <c r="S26" s="30" t="s">
        <v>678</v>
      </c>
      <c r="T26" t="s">
        <v>641</v>
      </c>
    </row>
    <row r="27" spans="1:20" ht="16.5" x14ac:dyDescent="0.15">
      <c r="A27" s="3">
        <v>1001304</v>
      </c>
      <c r="B27" s="3">
        <v>1001</v>
      </c>
      <c r="C27" s="3">
        <v>10013</v>
      </c>
      <c r="D27" s="3">
        <v>1</v>
      </c>
      <c r="E27" s="3">
        <v>4</v>
      </c>
      <c r="F27" s="33" t="s">
        <v>1195</v>
      </c>
      <c r="G27" s="5" t="s">
        <v>1203</v>
      </c>
      <c r="H27" s="5" t="s">
        <v>730</v>
      </c>
      <c r="I27" s="5" t="s">
        <v>327</v>
      </c>
      <c r="J27" s="28" t="s">
        <v>332</v>
      </c>
      <c r="K27" s="5" t="s">
        <v>326</v>
      </c>
      <c r="L27" s="32" t="str">
        <f t="shared" si="6"/>
        <v>2:1:166</v>
      </c>
      <c r="M27" s="31" t="str">
        <f t="shared" si="5"/>
        <v>0:10:4:1</v>
      </c>
      <c r="N27">
        <v>166</v>
      </c>
      <c r="Q27" t="str">
        <f t="shared" si="1"/>
        <v>蓄力向前斩击,穿过敌人一段时间,造成166%的法术伤害，并增加%暴击，持续一段时间</v>
      </c>
      <c r="R27" s="8" t="s">
        <v>200</v>
      </c>
      <c r="S27" s="30" t="s">
        <v>678</v>
      </c>
      <c r="T27" t="s">
        <v>641</v>
      </c>
    </row>
    <row r="28" spans="1:20" ht="16.5" x14ac:dyDescent="0.15">
      <c r="A28" s="3">
        <v>1001305</v>
      </c>
      <c r="B28" s="3">
        <v>1001</v>
      </c>
      <c r="C28" s="3">
        <v>10013</v>
      </c>
      <c r="D28" s="3">
        <v>1</v>
      </c>
      <c r="E28" s="3">
        <v>5</v>
      </c>
      <c r="F28" s="33" t="s">
        <v>1195</v>
      </c>
      <c r="G28" s="5" t="s">
        <v>1203</v>
      </c>
      <c r="H28" s="5" t="s">
        <v>731</v>
      </c>
      <c r="I28" s="5" t="s">
        <v>327</v>
      </c>
      <c r="J28" s="28" t="s">
        <v>332</v>
      </c>
      <c r="K28" s="5" t="s">
        <v>326</v>
      </c>
      <c r="L28" s="32" t="str">
        <f t="shared" si="6"/>
        <v>2:1:178</v>
      </c>
      <c r="M28" s="31" t="str">
        <f t="shared" si="5"/>
        <v>0:10:5:1</v>
      </c>
      <c r="N28">
        <v>178</v>
      </c>
      <c r="Q28" t="str">
        <f t="shared" si="1"/>
        <v>蓄力向前斩击,穿过敌人一段时间,造成178%的法术伤害，并增加%暴击，持续一段时间</v>
      </c>
      <c r="R28" s="8" t="s">
        <v>329</v>
      </c>
      <c r="S28" s="30" t="s">
        <v>678</v>
      </c>
      <c r="T28" t="s">
        <v>641</v>
      </c>
    </row>
    <row r="29" spans="1:20" ht="16.5" x14ac:dyDescent="0.15">
      <c r="A29" s="3">
        <v>1001306</v>
      </c>
      <c r="B29" s="3">
        <v>1001</v>
      </c>
      <c r="C29" s="3">
        <v>10013</v>
      </c>
      <c r="D29" s="3">
        <v>1</v>
      </c>
      <c r="E29" s="3">
        <v>6</v>
      </c>
      <c r="F29" s="33" t="s">
        <v>1195</v>
      </c>
      <c r="G29" s="5" t="s">
        <v>1203</v>
      </c>
      <c r="H29" s="5" t="s">
        <v>732</v>
      </c>
      <c r="I29" s="5" t="s">
        <v>327</v>
      </c>
      <c r="J29" s="28" t="s">
        <v>332</v>
      </c>
      <c r="K29" s="5" t="s">
        <v>326</v>
      </c>
      <c r="L29" s="32" t="str">
        <f t="shared" si="6"/>
        <v>2:1:190</v>
      </c>
      <c r="M29" s="31" t="str">
        <f t="shared" si="5"/>
        <v>0:10:6:1</v>
      </c>
      <c r="N29">
        <v>190</v>
      </c>
      <c r="Q29" t="str">
        <f t="shared" si="1"/>
        <v>蓄力向前斩击,穿过敌人一段时间,造成190%的法术伤害，并增加%暴击，持续一段时间</v>
      </c>
      <c r="R29" s="8" t="s">
        <v>202</v>
      </c>
      <c r="S29" s="30" t="s">
        <v>678</v>
      </c>
      <c r="T29" t="s">
        <v>641</v>
      </c>
    </row>
    <row r="30" spans="1:20" ht="16.5" x14ac:dyDescent="0.15">
      <c r="A30" s="3">
        <v>1001307</v>
      </c>
      <c r="B30" s="3">
        <v>1001</v>
      </c>
      <c r="C30" s="3">
        <v>10013</v>
      </c>
      <c r="D30" s="3">
        <v>1</v>
      </c>
      <c r="E30" s="3">
        <v>7</v>
      </c>
      <c r="F30" s="33" t="s">
        <v>1195</v>
      </c>
      <c r="G30" s="5" t="s">
        <v>1203</v>
      </c>
      <c r="H30" s="5" t="s">
        <v>733</v>
      </c>
      <c r="I30" s="5" t="s">
        <v>327</v>
      </c>
      <c r="J30" s="28" t="s">
        <v>332</v>
      </c>
      <c r="K30" s="5" t="s">
        <v>326</v>
      </c>
      <c r="L30" s="32" t="str">
        <f t="shared" si="6"/>
        <v>2:1:202</v>
      </c>
      <c r="M30" s="31" t="str">
        <f t="shared" si="5"/>
        <v>0:10:7:1</v>
      </c>
      <c r="N30">
        <v>202</v>
      </c>
      <c r="Q30" t="str">
        <f t="shared" si="1"/>
        <v>蓄力向前斩击,穿过敌人一段时间,造成202%的法术伤害，并增加%暴击，持续一段时间</v>
      </c>
      <c r="R30" s="8" t="s">
        <v>330</v>
      </c>
      <c r="S30" s="30" t="s">
        <v>678</v>
      </c>
      <c r="T30" t="s">
        <v>641</v>
      </c>
    </row>
    <row r="31" spans="1:20" ht="16.5" x14ac:dyDescent="0.15">
      <c r="A31" s="3">
        <v>1001308</v>
      </c>
      <c r="B31" s="3">
        <v>1001</v>
      </c>
      <c r="C31" s="3">
        <v>10013</v>
      </c>
      <c r="D31" s="3">
        <v>1</v>
      </c>
      <c r="E31" s="3">
        <v>8</v>
      </c>
      <c r="F31" s="33" t="s">
        <v>1195</v>
      </c>
      <c r="G31" s="5" t="s">
        <v>1203</v>
      </c>
      <c r="H31" s="5" t="s">
        <v>734</v>
      </c>
      <c r="I31" s="5" t="s">
        <v>327</v>
      </c>
      <c r="J31" s="28" t="s">
        <v>332</v>
      </c>
      <c r="K31" s="5" t="s">
        <v>326</v>
      </c>
      <c r="L31" s="32" t="str">
        <f t="shared" si="6"/>
        <v>2:1:214</v>
      </c>
      <c r="M31" s="31" t="str">
        <f t="shared" si="5"/>
        <v>0:10:8:1</v>
      </c>
      <c r="N31">
        <v>214</v>
      </c>
      <c r="Q31" t="str">
        <f t="shared" si="1"/>
        <v>蓄力向前斩击,穿过敌人一段时间,造成214%的法术伤害，并增加%暴击，持续一段时间</v>
      </c>
      <c r="R31" s="8" t="s">
        <v>204</v>
      </c>
      <c r="S31" s="30" t="s">
        <v>678</v>
      </c>
      <c r="T31" t="s">
        <v>641</v>
      </c>
    </row>
    <row r="32" spans="1:20" ht="16.5" x14ac:dyDescent="0.15">
      <c r="A32" s="3">
        <v>1001309</v>
      </c>
      <c r="B32" s="3">
        <v>1001</v>
      </c>
      <c r="C32" s="3">
        <v>10013</v>
      </c>
      <c r="D32" s="3">
        <v>1</v>
      </c>
      <c r="E32" s="3">
        <v>9</v>
      </c>
      <c r="F32" s="33" t="s">
        <v>1195</v>
      </c>
      <c r="G32" s="5" t="s">
        <v>1203</v>
      </c>
      <c r="H32" s="5" t="s">
        <v>735</v>
      </c>
      <c r="I32" s="5" t="s">
        <v>327</v>
      </c>
      <c r="J32" s="28" t="s">
        <v>332</v>
      </c>
      <c r="K32" s="5" t="s">
        <v>326</v>
      </c>
      <c r="L32" s="32" t="str">
        <f t="shared" si="6"/>
        <v>2:1:226</v>
      </c>
      <c r="M32" s="31" t="str">
        <f t="shared" si="5"/>
        <v>0:10:9:1</v>
      </c>
      <c r="N32">
        <v>226</v>
      </c>
      <c r="Q32" t="str">
        <f t="shared" si="1"/>
        <v>蓄力向前斩击,穿过敌人一段时间,造成226%的法术伤害，并增加%暴击，持续一段时间</v>
      </c>
      <c r="R32" s="8" t="s">
        <v>331</v>
      </c>
      <c r="S32" s="30" t="s">
        <v>678</v>
      </c>
      <c r="T32" t="s">
        <v>641</v>
      </c>
    </row>
    <row r="33" spans="1:20" ht="16.5" x14ac:dyDescent="0.15">
      <c r="A33" s="3">
        <v>1001310</v>
      </c>
      <c r="B33" s="3">
        <v>1001</v>
      </c>
      <c r="C33" s="3">
        <v>10013</v>
      </c>
      <c r="D33" s="3">
        <v>1</v>
      </c>
      <c r="E33" s="3">
        <v>10</v>
      </c>
      <c r="F33" s="33" t="s">
        <v>1195</v>
      </c>
      <c r="G33" s="5" t="s">
        <v>1203</v>
      </c>
      <c r="H33" s="5" t="s">
        <v>736</v>
      </c>
      <c r="I33" s="5" t="s">
        <v>327</v>
      </c>
      <c r="J33" s="28" t="s">
        <v>332</v>
      </c>
      <c r="K33" s="5" t="s">
        <v>326</v>
      </c>
      <c r="L33" s="32" t="str">
        <f t="shared" si="6"/>
        <v>2:1:238</v>
      </c>
      <c r="M33" s="31" t="str">
        <f t="shared" si="5"/>
        <v>0:10:10:1</v>
      </c>
      <c r="N33">
        <v>238</v>
      </c>
      <c r="Q33" t="str">
        <f t="shared" si="1"/>
        <v>蓄力向前斩击,穿过敌人一段时间,造成238%的法术伤害，并增加%暴击，持续一段时间</v>
      </c>
      <c r="R33" s="8" t="s">
        <v>206</v>
      </c>
      <c r="S33" s="30" t="s">
        <v>678</v>
      </c>
      <c r="T33" t="s">
        <v>641</v>
      </c>
    </row>
    <row r="34" spans="1:20" ht="16.5" x14ac:dyDescent="0.15">
      <c r="A34" s="3">
        <v>1001401</v>
      </c>
      <c r="B34" s="3">
        <v>1001</v>
      </c>
      <c r="C34" s="3">
        <v>10014</v>
      </c>
      <c r="D34" s="3">
        <v>1</v>
      </c>
      <c r="E34" s="3">
        <v>1</v>
      </c>
      <c r="F34" s="33" t="s">
        <v>1195</v>
      </c>
      <c r="G34" s="5" t="s">
        <v>51</v>
      </c>
      <c r="H34" s="5" t="s">
        <v>737</v>
      </c>
      <c r="I34" s="5" t="s">
        <v>343</v>
      </c>
      <c r="J34" s="28" t="s">
        <v>638</v>
      </c>
      <c r="K34" s="5" t="s">
        <v>639</v>
      </c>
      <c r="L34" s="32" t="str">
        <f>S34&amp;N34</f>
        <v>2:1:170</v>
      </c>
      <c r="M34" s="9" t="s">
        <v>628</v>
      </c>
      <c r="N34">
        <v>170</v>
      </c>
      <c r="Q34" t="str">
        <f t="shared" si="1"/>
        <v>蓄力向前斩击,被攻击者受到170%的法术伤害，并受到额外伤害火伤</v>
      </c>
      <c r="R34" t="str">
        <f t="shared" ref="R34" si="7">S34&amp;O34&amp;T34</f>
        <v>2:1::0</v>
      </c>
      <c r="S34" s="30" t="s">
        <v>678</v>
      </c>
      <c r="T34" t="s">
        <v>626</v>
      </c>
    </row>
    <row r="35" spans="1:20" ht="16.5" x14ac:dyDescent="0.15">
      <c r="A35" s="3">
        <v>1001402</v>
      </c>
      <c r="B35" s="3">
        <v>1001</v>
      </c>
      <c r="C35" s="3">
        <v>10014</v>
      </c>
      <c r="D35" s="3">
        <v>1</v>
      </c>
      <c r="E35" s="3">
        <v>2</v>
      </c>
      <c r="F35" s="33" t="s">
        <v>1195</v>
      </c>
      <c r="G35" s="5" t="s">
        <v>51</v>
      </c>
      <c r="H35" s="5" t="s">
        <v>738</v>
      </c>
      <c r="I35" s="5" t="s">
        <v>343</v>
      </c>
      <c r="J35" s="28" t="s">
        <v>638</v>
      </c>
      <c r="K35" s="5" t="s">
        <v>639</v>
      </c>
      <c r="L35" s="32" t="str">
        <f t="shared" ref="L35:L43" si="8">S35&amp;N35</f>
        <v>2:1:188</v>
      </c>
      <c r="M35" s="9" t="s">
        <v>629</v>
      </c>
      <c r="N35">
        <v>188</v>
      </c>
      <c r="Q35" t="str">
        <f t="shared" si="1"/>
        <v>蓄力向前斩击,被攻击者受到188%的法术伤害，并受到额外伤害火伤</v>
      </c>
      <c r="R35" t="str">
        <f>S35&amp;O35&amp;T35</f>
        <v>2:1::0</v>
      </c>
      <c r="S35" s="30" t="s">
        <v>678</v>
      </c>
      <c r="T35" t="s">
        <v>626</v>
      </c>
    </row>
    <row r="36" spans="1:20" ht="16.5" x14ac:dyDescent="0.15">
      <c r="A36" s="3">
        <v>1001403</v>
      </c>
      <c r="B36" s="3">
        <v>1001</v>
      </c>
      <c r="C36" s="3">
        <v>10014</v>
      </c>
      <c r="D36" s="3">
        <v>1</v>
      </c>
      <c r="E36" s="3">
        <v>3</v>
      </c>
      <c r="F36" s="33" t="s">
        <v>1195</v>
      </c>
      <c r="G36" s="5" t="s">
        <v>51</v>
      </c>
      <c r="H36" s="5" t="s">
        <v>739</v>
      </c>
      <c r="I36" s="5" t="s">
        <v>343</v>
      </c>
      <c r="J36" s="28" t="s">
        <v>638</v>
      </c>
      <c r="K36" s="5" t="s">
        <v>639</v>
      </c>
      <c r="L36" s="32" t="str">
        <f t="shared" si="8"/>
        <v>2:1:206</v>
      </c>
      <c r="M36" s="9" t="s">
        <v>630</v>
      </c>
      <c r="N36">
        <v>206</v>
      </c>
      <c r="Q36" t="str">
        <f t="shared" si="1"/>
        <v>蓄力向前斩击,被攻击者受到206%的法术伤害，并受到额外伤害火伤</v>
      </c>
      <c r="R36" t="str">
        <f t="shared" ref="R36:R43" si="9">S36&amp;O36&amp;T36</f>
        <v>2:1::0</v>
      </c>
      <c r="S36" s="30" t="s">
        <v>678</v>
      </c>
      <c r="T36" t="s">
        <v>626</v>
      </c>
    </row>
    <row r="37" spans="1:20" ht="16.5" x14ac:dyDescent="0.15">
      <c r="A37" s="3">
        <v>1001404</v>
      </c>
      <c r="B37" s="3">
        <v>1001</v>
      </c>
      <c r="C37" s="3">
        <v>10014</v>
      </c>
      <c r="D37" s="3">
        <v>1</v>
      </c>
      <c r="E37" s="3">
        <v>4</v>
      </c>
      <c r="F37" s="33" t="s">
        <v>1195</v>
      </c>
      <c r="G37" s="5" t="s">
        <v>51</v>
      </c>
      <c r="H37" s="5" t="s">
        <v>740</v>
      </c>
      <c r="I37" s="5" t="s">
        <v>343</v>
      </c>
      <c r="J37" s="28" t="s">
        <v>638</v>
      </c>
      <c r="K37" s="5" t="s">
        <v>639</v>
      </c>
      <c r="L37" s="32" t="str">
        <f t="shared" si="8"/>
        <v>2:1:224</v>
      </c>
      <c r="M37" s="9" t="s">
        <v>631</v>
      </c>
      <c r="N37">
        <v>224</v>
      </c>
      <c r="Q37" t="str">
        <f t="shared" si="1"/>
        <v>蓄力向前斩击,被攻击者受到224%的法术伤害，并受到额外伤害火伤</v>
      </c>
      <c r="R37" t="str">
        <f t="shared" si="9"/>
        <v>2:1::0</v>
      </c>
      <c r="S37" s="30" t="s">
        <v>678</v>
      </c>
      <c r="T37" t="s">
        <v>626</v>
      </c>
    </row>
    <row r="38" spans="1:20" ht="16.5" x14ac:dyDescent="0.15">
      <c r="A38" s="3">
        <v>1001405</v>
      </c>
      <c r="B38" s="3">
        <v>1001</v>
      </c>
      <c r="C38" s="3">
        <v>10014</v>
      </c>
      <c r="D38" s="3">
        <v>1</v>
      </c>
      <c r="E38" s="3">
        <v>5</v>
      </c>
      <c r="F38" s="33" t="s">
        <v>1195</v>
      </c>
      <c r="G38" s="5" t="s">
        <v>51</v>
      </c>
      <c r="H38" s="5" t="s">
        <v>741</v>
      </c>
      <c r="I38" s="5" t="s">
        <v>343</v>
      </c>
      <c r="J38" s="28" t="s">
        <v>638</v>
      </c>
      <c r="K38" s="5" t="s">
        <v>639</v>
      </c>
      <c r="L38" s="32" t="str">
        <f t="shared" si="8"/>
        <v>2:1:242</v>
      </c>
      <c r="M38" s="9" t="s">
        <v>632</v>
      </c>
      <c r="N38">
        <v>242</v>
      </c>
      <c r="Q38" t="str">
        <f t="shared" si="1"/>
        <v>蓄力向前斩击,被攻击者受到242%的法术伤害，并受到额外伤害火伤</v>
      </c>
      <c r="R38" t="str">
        <f t="shared" si="9"/>
        <v>2:1::0</v>
      </c>
      <c r="S38" s="30" t="s">
        <v>678</v>
      </c>
      <c r="T38" t="s">
        <v>626</v>
      </c>
    </row>
    <row r="39" spans="1:20" ht="16.5" x14ac:dyDescent="0.15">
      <c r="A39" s="3">
        <v>1001406</v>
      </c>
      <c r="B39" s="3">
        <v>1001</v>
      </c>
      <c r="C39" s="3">
        <v>10014</v>
      </c>
      <c r="D39" s="3">
        <v>1</v>
      </c>
      <c r="E39" s="3">
        <v>6</v>
      </c>
      <c r="F39" s="33" t="s">
        <v>1195</v>
      </c>
      <c r="G39" s="5" t="s">
        <v>51</v>
      </c>
      <c r="H39" s="5" t="s">
        <v>742</v>
      </c>
      <c r="I39" s="5" t="s">
        <v>343</v>
      </c>
      <c r="J39" s="28" t="s">
        <v>638</v>
      </c>
      <c r="K39" s="5" t="s">
        <v>639</v>
      </c>
      <c r="L39" s="32" t="str">
        <f t="shared" si="8"/>
        <v>2:1:260</v>
      </c>
      <c r="M39" s="9" t="s">
        <v>633</v>
      </c>
      <c r="N39">
        <v>260</v>
      </c>
      <c r="Q39" t="str">
        <f t="shared" si="1"/>
        <v>蓄力向前斩击,被攻击者受到260%的法术伤害，并受到额外伤害火伤</v>
      </c>
      <c r="R39" t="str">
        <f t="shared" si="9"/>
        <v>2:1::0</v>
      </c>
      <c r="S39" s="30" t="s">
        <v>678</v>
      </c>
      <c r="T39" t="s">
        <v>626</v>
      </c>
    </row>
    <row r="40" spans="1:20" ht="16.5" x14ac:dyDescent="0.15">
      <c r="A40" s="3">
        <v>1001407</v>
      </c>
      <c r="B40" s="3">
        <v>1001</v>
      </c>
      <c r="C40" s="3">
        <v>10014</v>
      </c>
      <c r="D40" s="3">
        <v>1</v>
      </c>
      <c r="E40" s="3">
        <v>7</v>
      </c>
      <c r="F40" s="33" t="s">
        <v>1195</v>
      </c>
      <c r="G40" s="5" t="s">
        <v>51</v>
      </c>
      <c r="H40" s="5" t="s">
        <v>743</v>
      </c>
      <c r="I40" s="5" t="s">
        <v>343</v>
      </c>
      <c r="J40" s="28" t="s">
        <v>638</v>
      </c>
      <c r="K40" s="5" t="s">
        <v>639</v>
      </c>
      <c r="L40" s="32" t="str">
        <f t="shared" si="8"/>
        <v>2:1:278</v>
      </c>
      <c r="M40" s="9" t="s">
        <v>634</v>
      </c>
      <c r="N40">
        <v>278</v>
      </c>
      <c r="Q40" t="str">
        <f t="shared" si="1"/>
        <v>蓄力向前斩击,被攻击者受到278%的法术伤害，并受到额外伤害火伤</v>
      </c>
      <c r="R40" t="str">
        <f t="shared" si="9"/>
        <v>2:1::0</v>
      </c>
      <c r="S40" s="30" t="s">
        <v>678</v>
      </c>
      <c r="T40" t="s">
        <v>626</v>
      </c>
    </row>
    <row r="41" spans="1:20" ht="16.5" x14ac:dyDescent="0.15">
      <c r="A41" s="3">
        <v>1001408</v>
      </c>
      <c r="B41" s="3">
        <v>1001</v>
      </c>
      <c r="C41" s="3">
        <v>10014</v>
      </c>
      <c r="D41" s="3">
        <v>1</v>
      </c>
      <c r="E41" s="3">
        <v>8</v>
      </c>
      <c r="F41" s="33" t="s">
        <v>1195</v>
      </c>
      <c r="G41" s="5" t="s">
        <v>51</v>
      </c>
      <c r="H41" s="5" t="s">
        <v>744</v>
      </c>
      <c r="I41" s="5" t="s">
        <v>343</v>
      </c>
      <c r="J41" s="28" t="s">
        <v>638</v>
      </c>
      <c r="K41" s="5" t="s">
        <v>639</v>
      </c>
      <c r="L41" s="32" t="str">
        <f t="shared" si="8"/>
        <v>2:1:296</v>
      </c>
      <c r="M41" s="9" t="s">
        <v>635</v>
      </c>
      <c r="N41">
        <v>296</v>
      </c>
      <c r="Q41" t="str">
        <f t="shared" si="1"/>
        <v>蓄力向前斩击,被攻击者受到296%的法术伤害，并受到额外伤害火伤</v>
      </c>
      <c r="R41" t="str">
        <f t="shared" si="9"/>
        <v>2:1::0</v>
      </c>
      <c r="S41" s="30" t="s">
        <v>678</v>
      </c>
      <c r="T41" t="s">
        <v>626</v>
      </c>
    </row>
    <row r="42" spans="1:20" ht="16.5" x14ac:dyDescent="0.15">
      <c r="A42" s="3">
        <v>1001409</v>
      </c>
      <c r="B42" s="3">
        <v>1001</v>
      </c>
      <c r="C42" s="3">
        <v>10014</v>
      </c>
      <c r="D42" s="3">
        <v>1</v>
      </c>
      <c r="E42" s="3">
        <v>9</v>
      </c>
      <c r="F42" s="33" t="s">
        <v>1195</v>
      </c>
      <c r="G42" s="5" t="s">
        <v>51</v>
      </c>
      <c r="H42" s="5" t="s">
        <v>745</v>
      </c>
      <c r="I42" s="5" t="s">
        <v>343</v>
      </c>
      <c r="J42" s="28" t="s">
        <v>638</v>
      </c>
      <c r="K42" s="5" t="s">
        <v>639</v>
      </c>
      <c r="L42" s="32" t="str">
        <f t="shared" si="8"/>
        <v>2:1:314</v>
      </c>
      <c r="M42" s="9" t="s">
        <v>636</v>
      </c>
      <c r="N42">
        <v>314</v>
      </c>
      <c r="Q42" t="str">
        <f t="shared" si="1"/>
        <v>蓄力向前斩击,被攻击者受到314%的法术伤害，并受到额外伤害火伤</v>
      </c>
      <c r="R42" t="str">
        <f t="shared" si="9"/>
        <v>2:1::0</v>
      </c>
      <c r="S42" s="30" t="s">
        <v>678</v>
      </c>
      <c r="T42" t="s">
        <v>626</v>
      </c>
    </row>
    <row r="43" spans="1:20" ht="16.5" x14ac:dyDescent="0.15">
      <c r="A43" s="3">
        <v>1001410</v>
      </c>
      <c r="B43" s="3">
        <v>1001</v>
      </c>
      <c r="C43" s="3">
        <v>10014</v>
      </c>
      <c r="D43" s="3">
        <v>1</v>
      </c>
      <c r="E43" s="3">
        <v>10</v>
      </c>
      <c r="F43" s="33" t="s">
        <v>1195</v>
      </c>
      <c r="G43" s="5" t="s">
        <v>51</v>
      </c>
      <c r="H43" s="5" t="s">
        <v>746</v>
      </c>
      <c r="I43" s="5" t="s">
        <v>343</v>
      </c>
      <c r="J43" s="28" t="s">
        <v>638</v>
      </c>
      <c r="K43" s="5" t="s">
        <v>639</v>
      </c>
      <c r="L43" s="32" t="str">
        <f t="shared" si="8"/>
        <v>2:1:332</v>
      </c>
      <c r="M43" s="9" t="s">
        <v>637</v>
      </c>
      <c r="N43">
        <v>332</v>
      </c>
      <c r="Q43" t="str">
        <f t="shared" si="1"/>
        <v>蓄力向前斩击,被攻击者受到332%的法术伤害，并受到额外伤害火伤</v>
      </c>
      <c r="R43" t="str">
        <f t="shared" si="9"/>
        <v>2:1::0</v>
      </c>
      <c r="S43" s="30" t="s">
        <v>678</v>
      </c>
      <c r="T43" t="s">
        <v>626</v>
      </c>
    </row>
    <row r="44" spans="1:20" ht="16.5" x14ac:dyDescent="0.15">
      <c r="A44" s="3">
        <v>1002101</v>
      </c>
      <c r="B44" s="5">
        <v>1002</v>
      </c>
      <c r="C44" s="5">
        <v>10021</v>
      </c>
      <c r="D44" s="3">
        <v>1</v>
      </c>
      <c r="E44" s="3">
        <v>1</v>
      </c>
      <c r="F44" s="5" t="s">
        <v>1204</v>
      </c>
      <c r="G44" s="5" t="s">
        <v>1208</v>
      </c>
      <c r="H44" s="5" t="s">
        <v>747</v>
      </c>
      <c r="I44" s="5" t="s">
        <v>354</v>
      </c>
      <c r="J44" s="28" t="s">
        <v>355</v>
      </c>
      <c r="K44" s="5"/>
      <c r="L44" s="6" t="s">
        <v>56</v>
      </c>
      <c r="M44" s="8" t="s">
        <v>57</v>
      </c>
      <c r="N44">
        <v>170</v>
      </c>
      <c r="Q44" t="str">
        <f t="shared" si="1"/>
        <v>多次向敌人进行攻击，造成170%总伤害，额外增加3次伤害</v>
      </c>
    </row>
    <row r="45" spans="1:20" ht="16.5" x14ac:dyDescent="0.15">
      <c r="A45" s="3">
        <v>1002102</v>
      </c>
      <c r="B45" s="5">
        <v>1002</v>
      </c>
      <c r="C45" s="5">
        <v>10021</v>
      </c>
      <c r="D45" s="3">
        <v>1</v>
      </c>
      <c r="E45" s="3">
        <v>2</v>
      </c>
      <c r="F45" s="5" t="s">
        <v>1204</v>
      </c>
      <c r="G45" s="5" t="s">
        <v>1208</v>
      </c>
      <c r="H45" s="5" t="s">
        <v>748</v>
      </c>
      <c r="I45" s="5" t="s">
        <v>354</v>
      </c>
      <c r="J45" s="28" t="s">
        <v>355</v>
      </c>
      <c r="K45" s="5"/>
      <c r="L45" s="6" t="s">
        <v>161</v>
      </c>
      <c r="M45" s="8" t="s">
        <v>57</v>
      </c>
      <c r="N45">
        <v>188</v>
      </c>
      <c r="Q45" t="str">
        <f t="shared" si="1"/>
        <v>多次向敌人进行攻击，造成188%总伤害，额外增加3次伤害</v>
      </c>
    </row>
    <row r="46" spans="1:20" ht="16.5" x14ac:dyDescent="0.15">
      <c r="A46" s="3">
        <v>1002103</v>
      </c>
      <c r="B46" s="5">
        <v>1002</v>
      </c>
      <c r="C46" s="5">
        <v>10021</v>
      </c>
      <c r="D46" s="3">
        <v>1</v>
      </c>
      <c r="E46" s="3">
        <v>3</v>
      </c>
      <c r="F46" s="5" t="s">
        <v>1204</v>
      </c>
      <c r="G46" s="5" t="s">
        <v>1208</v>
      </c>
      <c r="H46" s="5" t="s">
        <v>749</v>
      </c>
      <c r="I46" s="5" t="s">
        <v>354</v>
      </c>
      <c r="J46" s="28" t="s">
        <v>355</v>
      </c>
      <c r="K46" s="5"/>
      <c r="L46" s="6" t="s">
        <v>170</v>
      </c>
      <c r="M46" s="8" t="s">
        <v>57</v>
      </c>
      <c r="N46">
        <v>206</v>
      </c>
      <c r="Q46" t="str">
        <f t="shared" si="1"/>
        <v>多次向敌人进行攻击，造成206%总伤害，额外增加3次伤害</v>
      </c>
    </row>
    <row r="47" spans="1:20" ht="16.5" x14ac:dyDescent="0.15">
      <c r="A47" s="3">
        <v>1002104</v>
      </c>
      <c r="B47" s="5">
        <v>1002</v>
      </c>
      <c r="C47" s="5">
        <v>10021</v>
      </c>
      <c r="D47" s="3">
        <v>1</v>
      </c>
      <c r="E47" s="3">
        <v>4</v>
      </c>
      <c r="F47" s="5" t="s">
        <v>1204</v>
      </c>
      <c r="G47" s="5" t="s">
        <v>1208</v>
      </c>
      <c r="H47" s="5" t="s">
        <v>750</v>
      </c>
      <c r="I47" s="5" t="s">
        <v>354</v>
      </c>
      <c r="J47" s="28" t="s">
        <v>355</v>
      </c>
      <c r="K47" s="5"/>
      <c r="L47" s="6" t="s">
        <v>171</v>
      </c>
      <c r="M47" s="8" t="s">
        <v>57</v>
      </c>
      <c r="N47">
        <v>224</v>
      </c>
      <c r="Q47" t="str">
        <f t="shared" si="1"/>
        <v>多次向敌人进行攻击，造成224%总伤害，额外增加3次伤害</v>
      </c>
    </row>
    <row r="48" spans="1:20" ht="16.5" x14ac:dyDescent="0.15">
      <c r="A48" s="3">
        <v>1002105</v>
      </c>
      <c r="B48" s="5">
        <v>1002</v>
      </c>
      <c r="C48" s="5">
        <v>10021</v>
      </c>
      <c r="D48" s="3">
        <v>1</v>
      </c>
      <c r="E48" s="3">
        <v>5</v>
      </c>
      <c r="F48" s="5" t="s">
        <v>1204</v>
      </c>
      <c r="G48" s="5" t="s">
        <v>1208</v>
      </c>
      <c r="H48" s="5" t="s">
        <v>751</v>
      </c>
      <c r="I48" s="5" t="s">
        <v>354</v>
      </c>
      <c r="J48" s="28" t="s">
        <v>355</v>
      </c>
      <c r="K48" s="5"/>
      <c r="L48" s="6" t="s">
        <v>172</v>
      </c>
      <c r="M48" s="8" t="s">
        <v>57</v>
      </c>
      <c r="N48">
        <v>242</v>
      </c>
      <c r="Q48" t="str">
        <f t="shared" si="1"/>
        <v>多次向敌人进行攻击，造成242%总伤害，额外增加3次伤害</v>
      </c>
    </row>
    <row r="49" spans="1:20" ht="16.5" x14ac:dyDescent="0.15">
      <c r="A49" s="3">
        <v>1002106</v>
      </c>
      <c r="B49" s="5">
        <v>1002</v>
      </c>
      <c r="C49" s="5">
        <v>10021</v>
      </c>
      <c r="D49" s="3">
        <v>1</v>
      </c>
      <c r="E49" s="3">
        <v>6</v>
      </c>
      <c r="F49" s="5" t="s">
        <v>1204</v>
      </c>
      <c r="G49" s="5" t="s">
        <v>1208</v>
      </c>
      <c r="H49" s="5" t="s">
        <v>752</v>
      </c>
      <c r="I49" s="5" t="s">
        <v>354</v>
      </c>
      <c r="J49" s="28" t="s">
        <v>355</v>
      </c>
      <c r="K49" s="5"/>
      <c r="L49" s="6" t="s">
        <v>173</v>
      </c>
      <c r="M49" s="8" t="s">
        <v>57</v>
      </c>
      <c r="N49">
        <v>260</v>
      </c>
      <c r="Q49" t="str">
        <f t="shared" si="1"/>
        <v>多次向敌人进行攻击，造成260%总伤害，额外增加3次伤害</v>
      </c>
    </row>
    <row r="50" spans="1:20" ht="16.5" x14ac:dyDescent="0.15">
      <c r="A50" s="3">
        <v>1002107</v>
      </c>
      <c r="B50" s="5">
        <v>1002</v>
      </c>
      <c r="C50" s="5">
        <v>10021</v>
      </c>
      <c r="D50" s="3">
        <v>1</v>
      </c>
      <c r="E50" s="3">
        <v>7</v>
      </c>
      <c r="F50" s="5" t="s">
        <v>1204</v>
      </c>
      <c r="G50" s="5" t="s">
        <v>1208</v>
      </c>
      <c r="H50" s="5" t="s">
        <v>753</v>
      </c>
      <c r="I50" s="5" t="s">
        <v>354</v>
      </c>
      <c r="J50" s="28" t="s">
        <v>355</v>
      </c>
      <c r="K50" s="5"/>
      <c r="L50" s="6" t="s">
        <v>174</v>
      </c>
      <c r="M50" s="8" t="s">
        <v>57</v>
      </c>
      <c r="N50">
        <v>278</v>
      </c>
      <c r="Q50" t="str">
        <f t="shared" si="1"/>
        <v>多次向敌人进行攻击，造成278%总伤害，额外增加3次伤害</v>
      </c>
    </row>
    <row r="51" spans="1:20" ht="16.5" x14ac:dyDescent="0.15">
      <c r="A51" s="3">
        <v>1002108</v>
      </c>
      <c r="B51" s="5">
        <v>1002</v>
      </c>
      <c r="C51" s="5">
        <v>10021</v>
      </c>
      <c r="D51" s="3">
        <v>1</v>
      </c>
      <c r="E51" s="3">
        <v>8</v>
      </c>
      <c r="F51" s="5" t="s">
        <v>1204</v>
      </c>
      <c r="G51" s="5" t="s">
        <v>1208</v>
      </c>
      <c r="H51" s="5" t="s">
        <v>754</v>
      </c>
      <c r="I51" s="5" t="s">
        <v>354</v>
      </c>
      <c r="J51" s="28" t="s">
        <v>355</v>
      </c>
      <c r="K51" s="5"/>
      <c r="L51" s="6" t="s">
        <v>175</v>
      </c>
      <c r="M51" s="8" t="s">
        <v>57</v>
      </c>
      <c r="N51">
        <v>296</v>
      </c>
      <c r="Q51" t="str">
        <f t="shared" si="1"/>
        <v>多次向敌人进行攻击，造成296%总伤害，额外增加3次伤害</v>
      </c>
    </row>
    <row r="52" spans="1:20" ht="16.5" x14ac:dyDescent="0.15">
      <c r="A52" s="3">
        <v>1002109</v>
      </c>
      <c r="B52" s="5">
        <v>1002</v>
      </c>
      <c r="C52" s="5">
        <v>10021</v>
      </c>
      <c r="D52" s="3">
        <v>1</v>
      </c>
      <c r="E52" s="3">
        <v>9</v>
      </c>
      <c r="F52" s="5" t="s">
        <v>1204</v>
      </c>
      <c r="G52" s="5" t="s">
        <v>1208</v>
      </c>
      <c r="H52" s="5" t="s">
        <v>755</v>
      </c>
      <c r="I52" s="5" t="s">
        <v>354</v>
      </c>
      <c r="J52" s="28" t="s">
        <v>355</v>
      </c>
      <c r="K52" s="5"/>
      <c r="L52" s="6" t="s">
        <v>176</v>
      </c>
      <c r="M52" s="8" t="s">
        <v>57</v>
      </c>
      <c r="N52">
        <v>314</v>
      </c>
      <c r="Q52" t="str">
        <f t="shared" si="1"/>
        <v>多次向敌人进行攻击，造成314%总伤害，额外增加3次伤害</v>
      </c>
    </row>
    <row r="53" spans="1:20" ht="16.5" x14ac:dyDescent="0.15">
      <c r="A53" s="3">
        <v>1002110</v>
      </c>
      <c r="B53" s="5">
        <v>1002</v>
      </c>
      <c r="C53" s="5">
        <v>10021</v>
      </c>
      <c r="D53" s="3">
        <v>1</v>
      </c>
      <c r="E53" s="3">
        <v>10</v>
      </c>
      <c r="F53" s="5" t="s">
        <v>1204</v>
      </c>
      <c r="G53" s="5" t="s">
        <v>1208</v>
      </c>
      <c r="H53" s="5" t="s">
        <v>756</v>
      </c>
      <c r="I53" s="5" t="s">
        <v>354</v>
      </c>
      <c r="J53" s="28" t="s">
        <v>355</v>
      </c>
      <c r="K53" s="5"/>
      <c r="L53" s="6" t="s">
        <v>177</v>
      </c>
      <c r="M53" s="8" t="s">
        <v>57</v>
      </c>
      <c r="N53">
        <v>332</v>
      </c>
      <c r="Q53" t="str">
        <f t="shared" si="1"/>
        <v>多次向敌人进行攻击，造成332%总伤害，额外增加3次伤害</v>
      </c>
    </row>
    <row r="54" spans="1:20" ht="16.5" x14ac:dyDescent="0.15">
      <c r="A54" s="3">
        <v>1002201</v>
      </c>
      <c r="B54" s="5">
        <v>1002</v>
      </c>
      <c r="C54" s="5">
        <v>10022</v>
      </c>
      <c r="D54" s="3">
        <v>1</v>
      </c>
      <c r="E54" s="3">
        <v>1</v>
      </c>
      <c r="F54" s="5" t="s">
        <v>1204</v>
      </c>
      <c r="G54" s="5" t="s">
        <v>1209</v>
      </c>
      <c r="H54" s="5" t="s">
        <v>757</v>
      </c>
      <c r="I54" s="5" t="s">
        <v>354</v>
      </c>
      <c r="J54" s="28" t="s">
        <v>357</v>
      </c>
      <c r="K54" s="5" t="s">
        <v>356</v>
      </c>
      <c r="L54" s="6" t="s">
        <v>59</v>
      </c>
      <c r="M54" s="32" t="str">
        <f>R54&amp;T54</f>
        <v>0:10:2:0</v>
      </c>
      <c r="N54">
        <v>160</v>
      </c>
      <c r="Q54" t="str">
        <f t="shared" si="1"/>
        <v>多次向敌人进行攻击，造成160%总伤害，额外增加%暴击几率，持续一段时间</v>
      </c>
      <c r="R54" s="9" t="s">
        <v>198</v>
      </c>
      <c r="T54" t="s">
        <v>626</v>
      </c>
    </row>
    <row r="55" spans="1:20" ht="16.5" x14ac:dyDescent="0.15">
      <c r="A55" s="3">
        <v>1002202</v>
      </c>
      <c r="B55" s="5">
        <v>1002</v>
      </c>
      <c r="C55" s="5">
        <v>10022</v>
      </c>
      <c r="D55" s="3">
        <v>1</v>
      </c>
      <c r="E55" s="3">
        <v>2</v>
      </c>
      <c r="F55" s="5" t="s">
        <v>1204</v>
      </c>
      <c r="G55" s="5" t="s">
        <v>1209</v>
      </c>
      <c r="H55" s="5" t="s">
        <v>758</v>
      </c>
      <c r="I55" s="5" t="s">
        <v>354</v>
      </c>
      <c r="J55" s="28" t="s">
        <v>357</v>
      </c>
      <c r="K55" s="5" t="s">
        <v>356</v>
      </c>
      <c r="L55" s="6" t="s">
        <v>162</v>
      </c>
      <c r="M55" s="32" t="str">
        <f t="shared" ref="M55:M63" si="10">R55&amp;T55</f>
        <v>0:10:4:0</v>
      </c>
      <c r="N55">
        <v>176</v>
      </c>
      <c r="Q55" t="str">
        <f t="shared" si="1"/>
        <v>多次向敌人进行攻击，造成176%总伤害，额外增加%暴击几率，持续一段时间</v>
      </c>
      <c r="R55" s="9" t="s">
        <v>200</v>
      </c>
      <c r="T55" t="s">
        <v>626</v>
      </c>
    </row>
    <row r="56" spans="1:20" ht="16.5" x14ac:dyDescent="0.15">
      <c r="A56" s="3">
        <v>1002203</v>
      </c>
      <c r="B56" s="5">
        <v>1002</v>
      </c>
      <c r="C56" s="5">
        <v>10022</v>
      </c>
      <c r="D56" s="3">
        <v>1</v>
      </c>
      <c r="E56" s="3">
        <v>3</v>
      </c>
      <c r="F56" s="5" t="s">
        <v>1204</v>
      </c>
      <c r="G56" s="5" t="s">
        <v>1209</v>
      </c>
      <c r="H56" s="5" t="s">
        <v>759</v>
      </c>
      <c r="I56" s="5" t="s">
        <v>354</v>
      </c>
      <c r="J56" s="28" t="s">
        <v>357</v>
      </c>
      <c r="K56" s="5" t="s">
        <v>356</v>
      </c>
      <c r="L56" s="6" t="s">
        <v>178</v>
      </c>
      <c r="M56" s="32" t="str">
        <f t="shared" si="10"/>
        <v>0:10:6:0</v>
      </c>
      <c r="N56">
        <v>193</v>
      </c>
      <c r="Q56" t="str">
        <f t="shared" si="1"/>
        <v>多次向敌人进行攻击，造成193%总伤害，额外增加%暴击几率，持续一段时间</v>
      </c>
      <c r="R56" s="9" t="s">
        <v>202</v>
      </c>
      <c r="T56" t="s">
        <v>626</v>
      </c>
    </row>
    <row r="57" spans="1:20" ht="16.5" x14ac:dyDescent="0.15">
      <c r="A57" s="3">
        <v>1002204</v>
      </c>
      <c r="B57" s="5">
        <v>1002</v>
      </c>
      <c r="C57" s="5">
        <v>10022</v>
      </c>
      <c r="D57" s="3">
        <v>1</v>
      </c>
      <c r="E57" s="3">
        <v>4</v>
      </c>
      <c r="F57" s="5" t="s">
        <v>1204</v>
      </c>
      <c r="G57" s="5" t="s">
        <v>1209</v>
      </c>
      <c r="H57" s="5" t="s">
        <v>760</v>
      </c>
      <c r="I57" s="5" t="s">
        <v>354</v>
      </c>
      <c r="J57" s="28" t="s">
        <v>357</v>
      </c>
      <c r="K57" s="5" t="s">
        <v>356</v>
      </c>
      <c r="L57" s="6" t="s">
        <v>179</v>
      </c>
      <c r="M57" s="32" t="str">
        <f t="shared" si="10"/>
        <v>0:10:8:0</v>
      </c>
      <c r="N57">
        <v>209</v>
      </c>
      <c r="Q57" t="str">
        <f t="shared" si="1"/>
        <v>多次向敌人进行攻击，造成209%总伤害，额外增加%暴击几率，持续一段时间</v>
      </c>
      <c r="R57" s="9" t="s">
        <v>204</v>
      </c>
      <c r="T57" t="s">
        <v>626</v>
      </c>
    </row>
    <row r="58" spans="1:20" ht="16.5" x14ac:dyDescent="0.15">
      <c r="A58" s="3">
        <v>1002205</v>
      </c>
      <c r="B58" s="5">
        <v>1002</v>
      </c>
      <c r="C58" s="5">
        <v>10022</v>
      </c>
      <c r="D58" s="3">
        <v>1</v>
      </c>
      <c r="E58" s="3">
        <v>5</v>
      </c>
      <c r="F58" s="5" t="s">
        <v>1204</v>
      </c>
      <c r="G58" s="5" t="s">
        <v>1209</v>
      </c>
      <c r="H58" s="5" t="s">
        <v>761</v>
      </c>
      <c r="I58" s="5" t="s">
        <v>354</v>
      </c>
      <c r="J58" s="28" t="s">
        <v>357</v>
      </c>
      <c r="K58" s="5" t="s">
        <v>356</v>
      </c>
      <c r="L58" s="6" t="s">
        <v>168</v>
      </c>
      <c r="M58" s="32" t="str">
        <f t="shared" si="10"/>
        <v>0:10:10:0</v>
      </c>
      <c r="N58">
        <v>226</v>
      </c>
      <c r="Q58" t="str">
        <f t="shared" si="1"/>
        <v>多次向敌人进行攻击，造成226%总伤害，额外增加%暴击几率，持续一段时间</v>
      </c>
      <c r="R58" s="9" t="s">
        <v>206</v>
      </c>
      <c r="T58" t="s">
        <v>626</v>
      </c>
    </row>
    <row r="59" spans="1:20" ht="16.5" x14ac:dyDescent="0.15">
      <c r="A59" s="3">
        <v>1002206</v>
      </c>
      <c r="B59" s="5">
        <v>1002</v>
      </c>
      <c r="C59" s="5">
        <v>10022</v>
      </c>
      <c r="D59" s="3">
        <v>1</v>
      </c>
      <c r="E59" s="3">
        <v>6</v>
      </c>
      <c r="F59" s="5" t="s">
        <v>1204</v>
      </c>
      <c r="G59" s="5" t="s">
        <v>1209</v>
      </c>
      <c r="H59" s="5" t="s">
        <v>762</v>
      </c>
      <c r="I59" s="5" t="s">
        <v>354</v>
      </c>
      <c r="J59" s="28" t="s">
        <v>357</v>
      </c>
      <c r="K59" s="5" t="s">
        <v>356</v>
      </c>
      <c r="L59" s="6" t="s">
        <v>172</v>
      </c>
      <c r="M59" s="32" t="str">
        <f t="shared" si="10"/>
        <v>0:10:12:0</v>
      </c>
      <c r="N59">
        <v>242</v>
      </c>
      <c r="Q59" t="str">
        <f t="shared" si="1"/>
        <v>多次向敌人进行攻击，造成242%总伤害，额外增加%暴击几率，持续一段时间</v>
      </c>
      <c r="R59" s="9" t="s">
        <v>208</v>
      </c>
      <c r="T59" t="s">
        <v>626</v>
      </c>
    </row>
    <row r="60" spans="1:20" ht="16.5" x14ac:dyDescent="0.15">
      <c r="A60" s="3">
        <v>1002207</v>
      </c>
      <c r="B60" s="5">
        <v>1002</v>
      </c>
      <c r="C60" s="5">
        <v>10022</v>
      </c>
      <c r="D60" s="3">
        <v>1</v>
      </c>
      <c r="E60" s="3">
        <v>7</v>
      </c>
      <c r="F60" s="5" t="s">
        <v>1204</v>
      </c>
      <c r="G60" s="5" t="s">
        <v>1209</v>
      </c>
      <c r="H60" s="5" t="s">
        <v>763</v>
      </c>
      <c r="I60" s="5" t="s">
        <v>354</v>
      </c>
      <c r="J60" s="28" t="s">
        <v>357</v>
      </c>
      <c r="K60" s="5" t="s">
        <v>356</v>
      </c>
      <c r="L60" s="6" t="s">
        <v>180</v>
      </c>
      <c r="M60" s="32" t="str">
        <f t="shared" si="10"/>
        <v>0:10:14:0</v>
      </c>
      <c r="N60">
        <v>259</v>
      </c>
      <c r="Q60" t="str">
        <f t="shared" si="1"/>
        <v>多次向敌人进行攻击，造成259%总伤害，额外增加%暴击几率，持续一段时间</v>
      </c>
      <c r="R60" s="9" t="s">
        <v>210</v>
      </c>
      <c r="T60" t="s">
        <v>626</v>
      </c>
    </row>
    <row r="61" spans="1:20" ht="16.5" x14ac:dyDescent="0.15">
      <c r="A61" s="3">
        <v>1002208</v>
      </c>
      <c r="B61" s="5">
        <v>1002</v>
      </c>
      <c r="C61" s="5">
        <v>10022</v>
      </c>
      <c r="D61" s="3">
        <v>1</v>
      </c>
      <c r="E61" s="3">
        <v>8</v>
      </c>
      <c r="F61" s="5" t="s">
        <v>1204</v>
      </c>
      <c r="G61" s="5" t="s">
        <v>1209</v>
      </c>
      <c r="H61" s="5" t="s">
        <v>764</v>
      </c>
      <c r="I61" s="5" t="s">
        <v>354</v>
      </c>
      <c r="J61" s="28" t="s">
        <v>357</v>
      </c>
      <c r="K61" s="5" t="s">
        <v>356</v>
      </c>
      <c r="L61" s="6" t="s">
        <v>181</v>
      </c>
      <c r="M61" s="32" t="str">
        <f t="shared" si="10"/>
        <v>0:10:16:0</v>
      </c>
      <c r="N61">
        <v>275</v>
      </c>
      <c r="Q61" t="str">
        <f t="shared" si="1"/>
        <v>多次向敌人进行攻击，造成275%总伤害，额外增加%暴击几率，持续一段时间</v>
      </c>
      <c r="R61" s="9" t="s">
        <v>212</v>
      </c>
      <c r="T61" t="s">
        <v>626</v>
      </c>
    </row>
    <row r="62" spans="1:20" ht="16.5" x14ac:dyDescent="0.15">
      <c r="A62" s="3">
        <v>1002209</v>
      </c>
      <c r="B62" s="5">
        <v>1002</v>
      </c>
      <c r="C62" s="5">
        <v>10022</v>
      </c>
      <c r="D62" s="3">
        <v>1</v>
      </c>
      <c r="E62" s="3">
        <v>9</v>
      </c>
      <c r="F62" s="5" t="s">
        <v>1204</v>
      </c>
      <c r="G62" s="5" t="s">
        <v>1209</v>
      </c>
      <c r="H62" s="5" t="s">
        <v>765</v>
      </c>
      <c r="I62" s="5" t="s">
        <v>354</v>
      </c>
      <c r="J62" s="28" t="s">
        <v>357</v>
      </c>
      <c r="K62" s="5" t="s">
        <v>356</v>
      </c>
      <c r="L62" s="6" t="s">
        <v>182</v>
      </c>
      <c r="M62" s="32" t="str">
        <f t="shared" si="10"/>
        <v>0:10:18:0</v>
      </c>
      <c r="N62">
        <v>292</v>
      </c>
      <c r="Q62" t="str">
        <f t="shared" si="1"/>
        <v>多次向敌人进行攻击，造成292%总伤害，额外增加%暴击几率，持续一段时间</v>
      </c>
      <c r="R62" s="9" t="s">
        <v>214</v>
      </c>
      <c r="T62" t="s">
        <v>626</v>
      </c>
    </row>
    <row r="63" spans="1:20" ht="16.5" x14ac:dyDescent="0.15">
      <c r="A63" s="3">
        <v>1002210</v>
      </c>
      <c r="B63" s="5">
        <v>1002</v>
      </c>
      <c r="C63" s="5">
        <v>10022</v>
      </c>
      <c r="D63" s="3">
        <v>1</v>
      </c>
      <c r="E63" s="3">
        <v>10</v>
      </c>
      <c r="F63" s="5" t="s">
        <v>1204</v>
      </c>
      <c r="G63" s="5" t="s">
        <v>1209</v>
      </c>
      <c r="H63" s="5" t="s">
        <v>766</v>
      </c>
      <c r="I63" s="5" t="s">
        <v>354</v>
      </c>
      <c r="J63" s="28" t="s">
        <v>357</v>
      </c>
      <c r="K63" s="5" t="s">
        <v>356</v>
      </c>
      <c r="L63" s="6" t="s">
        <v>183</v>
      </c>
      <c r="M63" s="32" t="str">
        <f t="shared" si="10"/>
        <v>0:10:20:0</v>
      </c>
      <c r="N63">
        <v>308</v>
      </c>
      <c r="Q63" t="str">
        <f t="shared" si="1"/>
        <v>多次向敌人进行攻击，造成308%总伤害，额外增加%暴击几率，持续一段时间</v>
      </c>
      <c r="R63" s="9" t="s">
        <v>60</v>
      </c>
      <c r="T63" t="s">
        <v>626</v>
      </c>
    </row>
    <row r="64" spans="1:20" ht="16.5" x14ac:dyDescent="0.15">
      <c r="A64" s="3">
        <v>1002301</v>
      </c>
      <c r="B64" s="5">
        <v>1002</v>
      </c>
      <c r="C64" s="5">
        <v>10023</v>
      </c>
      <c r="D64" s="3">
        <v>1</v>
      </c>
      <c r="E64" s="3">
        <v>1</v>
      </c>
      <c r="F64" s="5" t="s">
        <v>1204</v>
      </c>
      <c r="G64" s="5" t="s">
        <v>1210</v>
      </c>
      <c r="H64" s="5" t="s">
        <v>767</v>
      </c>
      <c r="I64" s="5" t="s">
        <v>354</v>
      </c>
      <c r="J64" s="28" t="s">
        <v>358</v>
      </c>
      <c r="K64" s="5"/>
      <c r="L64" s="9" t="s">
        <v>62</v>
      </c>
      <c r="M64" s="32" t="str">
        <f>R64&amp;T64</f>
        <v>1:49:2:0</v>
      </c>
      <c r="N64">
        <v>165</v>
      </c>
      <c r="Q64" t="str">
        <f t="shared" si="1"/>
        <v>多次向敌人进行攻击，造成165%总伤害，额外造成2秒冰冻效果</v>
      </c>
      <c r="R64" s="9" t="s">
        <v>63</v>
      </c>
      <c r="T64" t="s">
        <v>626</v>
      </c>
    </row>
    <row r="65" spans="1:20" ht="16.5" x14ac:dyDescent="0.15">
      <c r="A65" s="3">
        <v>1002302</v>
      </c>
      <c r="B65" s="5">
        <v>1002</v>
      </c>
      <c r="C65" s="5">
        <v>10023</v>
      </c>
      <c r="D65" s="3">
        <v>1</v>
      </c>
      <c r="E65" s="3">
        <v>2</v>
      </c>
      <c r="F65" s="5" t="s">
        <v>1204</v>
      </c>
      <c r="G65" s="5" t="s">
        <v>1210</v>
      </c>
      <c r="H65" s="5" t="s">
        <v>768</v>
      </c>
      <c r="I65" s="5" t="s">
        <v>354</v>
      </c>
      <c r="J65" s="28" t="s">
        <v>358</v>
      </c>
      <c r="K65" s="5"/>
      <c r="L65" s="9" t="s">
        <v>164</v>
      </c>
      <c r="M65" s="32" t="str">
        <f t="shared" ref="M65:M73" si="11">R65&amp;T65</f>
        <v>1:49:2:0</v>
      </c>
      <c r="N65">
        <v>182</v>
      </c>
      <c r="Q65" t="str">
        <f t="shared" si="1"/>
        <v>多次向敌人进行攻击，造成182%总伤害，额外造成2秒冰冻效果</v>
      </c>
      <c r="R65" s="9" t="s">
        <v>63</v>
      </c>
      <c r="T65" t="s">
        <v>626</v>
      </c>
    </row>
    <row r="66" spans="1:20" ht="16.5" x14ac:dyDescent="0.15">
      <c r="A66" s="3">
        <v>1002303</v>
      </c>
      <c r="B66" s="5">
        <v>1002</v>
      </c>
      <c r="C66" s="5">
        <v>10023</v>
      </c>
      <c r="D66" s="3">
        <v>1</v>
      </c>
      <c r="E66" s="3">
        <v>3</v>
      </c>
      <c r="F66" s="5" t="s">
        <v>1204</v>
      </c>
      <c r="G66" s="5" t="s">
        <v>1210</v>
      </c>
      <c r="H66" s="5" t="s">
        <v>769</v>
      </c>
      <c r="I66" s="5" t="s">
        <v>354</v>
      </c>
      <c r="J66" s="28" t="s">
        <v>358</v>
      </c>
      <c r="K66" s="5"/>
      <c r="L66" s="9" t="s">
        <v>184</v>
      </c>
      <c r="M66" s="32" t="str">
        <f t="shared" si="11"/>
        <v>1:49:2:0</v>
      </c>
      <c r="N66">
        <v>199</v>
      </c>
      <c r="Q66" t="str">
        <f t="shared" si="1"/>
        <v>多次向敌人进行攻击，造成199%总伤害，额外造成2秒冰冻效果</v>
      </c>
      <c r="R66" s="9" t="s">
        <v>63</v>
      </c>
      <c r="T66" t="s">
        <v>626</v>
      </c>
    </row>
    <row r="67" spans="1:20" ht="16.5" x14ac:dyDescent="0.15">
      <c r="A67" s="3">
        <v>1002304</v>
      </c>
      <c r="B67" s="5">
        <v>1002</v>
      </c>
      <c r="C67" s="5">
        <v>10023</v>
      </c>
      <c r="D67" s="3">
        <v>1</v>
      </c>
      <c r="E67" s="3">
        <v>4</v>
      </c>
      <c r="F67" s="5" t="s">
        <v>1204</v>
      </c>
      <c r="G67" s="5" t="s">
        <v>1210</v>
      </c>
      <c r="H67" s="5" t="s">
        <v>770</v>
      </c>
      <c r="I67" s="5" t="s">
        <v>354</v>
      </c>
      <c r="J67" s="28" t="s">
        <v>358</v>
      </c>
      <c r="K67" s="5"/>
      <c r="L67" s="9" t="s">
        <v>185</v>
      </c>
      <c r="M67" s="32" t="str">
        <f t="shared" si="11"/>
        <v>1:49:2:0</v>
      </c>
      <c r="N67">
        <v>216</v>
      </c>
      <c r="Q67" t="str">
        <f t="shared" si="1"/>
        <v>多次向敌人进行攻击，造成216%总伤害，额外造成2秒冰冻效果</v>
      </c>
      <c r="R67" s="9" t="s">
        <v>63</v>
      </c>
      <c r="T67" t="s">
        <v>626</v>
      </c>
    </row>
    <row r="68" spans="1:20" ht="16.5" x14ac:dyDescent="0.15">
      <c r="A68" s="3">
        <v>1002305</v>
      </c>
      <c r="B68" s="5">
        <v>1002</v>
      </c>
      <c r="C68" s="5">
        <v>10023</v>
      </c>
      <c r="D68" s="3">
        <v>1</v>
      </c>
      <c r="E68" s="3">
        <v>5</v>
      </c>
      <c r="F68" s="5" t="s">
        <v>1204</v>
      </c>
      <c r="G68" s="5" t="s">
        <v>1210</v>
      </c>
      <c r="H68" s="5" t="s">
        <v>771</v>
      </c>
      <c r="I68" s="5" t="s">
        <v>354</v>
      </c>
      <c r="J68" s="28" t="s">
        <v>358</v>
      </c>
      <c r="K68" s="5"/>
      <c r="L68" s="9" t="s">
        <v>186</v>
      </c>
      <c r="M68" s="32" t="str">
        <f t="shared" si="11"/>
        <v>1:49:2:0</v>
      </c>
      <c r="N68">
        <v>234</v>
      </c>
      <c r="Q68" t="str">
        <f t="shared" si="1"/>
        <v>多次向敌人进行攻击，造成234%总伤害，额外造成2秒冰冻效果</v>
      </c>
      <c r="R68" s="9" t="s">
        <v>63</v>
      </c>
      <c r="T68" t="s">
        <v>626</v>
      </c>
    </row>
    <row r="69" spans="1:20" ht="16.5" x14ac:dyDescent="0.15">
      <c r="A69" s="3">
        <v>1002306</v>
      </c>
      <c r="B69" s="5">
        <v>1002</v>
      </c>
      <c r="C69" s="5">
        <v>10023</v>
      </c>
      <c r="D69" s="3">
        <v>1</v>
      </c>
      <c r="E69" s="3">
        <v>6</v>
      </c>
      <c r="F69" s="5" t="s">
        <v>1204</v>
      </c>
      <c r="G69" s="5" t="s">
        <v>1210</v>
      </c>
      <c r="H69" s="5" t="s">
        <v>772</v>
      </c>
      <c r="I69" s="5" t="s">
        <v>354</v>
      </c>
      <c r="J69" s="28" t="s">
        <v>358</v>
      </c>
      <c r="K69" s="5"/>
      <c r="L69" s="9" t="s">
        <v>187</v>
      </c>
      <c r="M69" s="32" t="str">
        <f t="shared" si="11"/>
        <v>1:49:2:0</v>
      </c>
      <c r="N69">
        <v>251</v>
      </c>
      <c r="Q69" t="str">
        <f t="shared" ref="Q69:Q132" si="12">I69&amp;N69&amp;J69&amp;O69&amp;K69</f>
        <v>多次向敌人进行攻击，造成251%总伤害，额外造成2秒冰冻效果</v>
      </c>
      <c r="R69" s="9" t="s">
        <v>63</v>
      </c>
      <c r="T69" t="s">
        <v>626</v>
      </c>
    </row>
    <row r="70" spans="1:20" ht="16.5" x14ac:dyDescent="0.15">
      <c r="A70" s="3">
        <v>1002307</v>
      </c>
      <c r="B70" s="5">
        <v>1002</v>
      </c>
      <c r="C70" s="5">
        <v>10023</v>
      </c>
      <c r="D70" s="3">
        <v>1</v>
      </c>
      <c r="E70" s="3">
        <v>7</v>
      </c>
      <c r="F70" s="5" t="s">
        <v>1204</v>
      </c>
      <c r="G70" s="5" t="s">
        <v>1210</v>
      </c>
      <c r="H70" s="5" t="s">
        <v>773</v>
      </c>
      <c r="I70" s="5" t="s">
        <v>354</v>
      </c>
      <c r="J70" s="28" t="s">
        <v>358</v>
      </c>
      <c r="K70" s="5"/>
      <c r="L70" s="9" t="s">
        <v>165</v>
      </c>
      <c r="M70" s="32" t="str">
        <f t="shared" si="11"/>
        <v>1:49:2:0</v>
      </c>
      <c r="N70">
        <v>268</v>
      </c>
      <c r="Q70" t="str">
        <f t="shared" si="12"/>
        <v>多次向敌人进行攻击，造成268%总伤害，额外造成2秒冰冻效果</v>
      </c>
      <c r="R70" s="9" t="s">
        <v>63</v>
      </c>
      <c r="T70" t="s">
        <v>626</v>
      </c>
    </row>
    <row r="71" spans="1:20" ht="16.5" x14ac:dyDescent="0.15">
      <c r="A71" s="3">
        <v>1002308</v>
      </c>
      <c r="B71" s="5">
        <v>1002</v>
      </c>
      <c r="C71" s="5">
        <v>10023</v>
      </c>
      <c r="D71" s="3">
        <v>1</v>
      </c>
      <c r="E71" s="3">
        <v>8</v>
      </c>
      <c r="F71" s="5" t="s">
        <v>1204</v>
      </c>
      <c r="G71" s="5" t="s">
        <v>1210</v>
      </c>
      <c r="H71" s="5" t="s">
        <v>774</v>
      </c>
      <c r="I71" s="5" t="s">
        <v>354</v>
      </c>
      <c r="J71" s="28" t="s">
        <v>358</v>
      </c>
      <c r="K71" s="5"/>
      <c r="L71" s="9" t="s">
        <v>188</v>
      </c>
      <c r="M71" s="32" t="str">
        <f t="shared" si="11"/>
        <v>1:49:2:0</v>
      </c>
      <c r="N71">
        <v>285</v>
      </c>
      <c r="Q71" t="str">
        <f t="shared" si="12"/>
        <v>多次向敌人进行攻击，造成285%总伤害，额外造成2秒冰冻效果</v>
      </c>
      <c r="R71" s="9" t="s">
        <v>63</v>
      </c>
      <c r="T71" t="s">
        <v>626</v>
      </c>
    </row>
    <row r="72" spans="1:20" ht="16.5" x14ac:dyDescent="0.15">
      <c r="A72" s="3">
        <v>1002309</v>
      </c>
      <c r="B72" s="5">
        <v>1002</v>
      </c>
      <c r="C72" s="5">
        <v>10023</v>
      </c>
      <c r="D72" s="3">
        <v>1</v>
      </c>
      <c r="E72" s="3">
        <v>9</v>
      </c>
      <c r="F72" s="5" t="s">
        <v>1204</v>
      </c>
      <c r="G72" s="5" t="s">
        <v>1210</v>
      </c>
      <c r="H72" s="5" t="s">
        <v>775</v>
      </c>
      <c r="I72" s="5" t="s">
        <v>354</v>
      </c>
      <c r="J72" s="28" t="s">
        <v>358</v>
      </c>
      <c r="K72" s="5"/>
      <c r="L72" s="9" t="s">
        <v>189</v>
      </c>
      <c r="M72" s="32" t="str">
        <f t="shared" si="11"/>
        <v>1:49:2:0</v>
      </c>
      <c r="N72">
        <v>303</v>
      </c>
      <c r="Q72" t="str">
        <f t="shared" si="12"/>
        <v>多次向敌人进行攻击，造成303%总伤害，额外造成2秒冰冻效果</v>
      </c>
      <c r="R72" s="9" t="s">
        <v>63</v>
      </c>
      <c r="T72" t="s">
        <v>626</v>
      </c>
    </row>
    <row r="73" spans="1:20" ht="16.5" x14ac:dyDescent="0.15">
      <c r="A73" s="3">
        <v>1002310</v>
      </c>
      <c r="B73" s="5">
        <v>1002</v>
      </c>
      <c r="C73" s="5">
        <v>10023</v>
      </c>
      <c r="D73" s="3">
        <v>1</v>
      </c>
      <c r="E73" s="3">
        <v>10</v>
      </c>
      <c r="F73" s="5" t="s">
        <v>1204</v>
      </c>
      <c r="G73" s="5" t="s">
        <v>1210</v>
      </c>
      <c r="H73" s="5" t="s">
        <v>776</v>
      </c>
      <c r="I73" s="5" t="s">
        <v>354</v>
      </c>
      <c r="J73" s="28" t="s">
        <v>358</v>
      </c>
      <c r="K73" s="5"/>
      <c r="L73" s="9" t="s">
        <v>190</v>
      </c>
      <c r="M73" s="32" t="str">
        <f t="shared" si="11"/>
        <v>1:49:2:0</v>
      </c>
      <c r="N73">
        <v>320</v>
      </c>
      <c r="Q73" t="str">
        <f t="shared" si="12"/>
        <v>多次向敌人进行攻击，造成320%总伤害，额外造成2秒冰冻效果</v>
      </c>
      <c r="R73" s="9" t="s">
        <v>63</v>
      </c>
      <c r="T73" t="s">
        <v>626</v>
      </c>
    </row>
    <row r="74" spans="1:20" ht="16.5" x14ac:dyDescent="0.15">
      <c r="A74" s="3">
        <v>1002401</v>
      </c>
      <c r="B74" s="5">
        <v>1002</v>
      </c>
      <c r="C74" s="5">
        <v>10024</v>
      </c>
      <c r="D74" s="3">
        <v>1</v>
      </c>
      <c r="E74" s="3">
        <v>1</v>
      </c>
      <c r="F74" s="5" t="s">
        <v>1204</v>
      </c>
      <c r="G74" s="5" t="s">
        <v>1211</v>
      </c>
      <c r="H74" s="5" t="s">
        <v>777</v>
      </c>
      <c r="I74" s="5" t="s">
        <v>354</v>
      </c>
      <c r="J74" s="28" t="s">
        <v>359</v>
      </c>
      <c r="K74" s="5"/>
      <c r="L74" s="32" t="str">
        <f>R74&amp;N74</f>
        <v>2:1:180</v>
      </c>
      <c r="M74" s="9">
        <v>0</v>
      </c>
      <c r="N74">
        <v>180</v>
      </c>
      <c r="Q74" t="str">
        <f t="shared" si="12"/>
        <v>多次向敌人进行攻击，造成180%总伤害，每次伤害逐渐增加</v>
      </c>
      <c r="R74" s="30" t="s">
        <v>678</v>
      </c>
    </row>
    <row r="75" spans="1:20" ht="16.5" x14ac:dyDescent="0.15">
      <c r="A75" s="3">
        <v>1002402</v>
      </c>
      <c r="B75" s="5">
        <v>1002</v>
      </c>
      <c r="C75" s="5">
        <v>10024</v>
      </c>
      <c r="D75" s="3">
        <v>1</v>
      </c>
      <c r="E75" s="3">
        <v>2</v>
      </c>
      <c r="F75" s="5" t="s">
        <v>1204</v>
      </c>
      <c r="G75" s="5" t="s">
        <v>1211</v>
      </c>
      <c r="H75" s="5" t="s">
        <v>778</v>
      </c>
      <c r="I75" s="5" t="s">
        <v>354</v>
      </c>
      <c r="J75" s="28" t="s">
        <v>359</v>
      </c>
      <c r="K75" s="5"/>
      <c r="L75" s="32" t="str">
        <f t="shared" ref="L75:L83" si="13">R75&amp;N75</f>
        <v>2:1:199</v>
      </c>
      <c r="M75" s="9">
        <v>0</v>
      </c>
      <c r="N75">
        <v>199</v>
      </c>
      <c r="Q75" t="str">
        <f t="shared" si="12"/>
        <v>多次向敌人进行攻击，造成199%总伤害，每次伤害逐渐增加</v>
      </c>
      <c r="R75" s="30" t="s">
        <v>678</v>
      </c>
    </row>
    <row r="76" spans="1:20" ht="16.5" x14ac:dyDescent="0.15">
      <c r="A76" s="3">
        <v>1002403</v>
      </c>
      <c r="B76" s="5">
        <v>1002</v>
      </c>
      <c r="C76" s="5">
        <v>10024</v>
      </c>
      <c r="D76" s="3">
        <v>1</v>
      </c>
      <c r="E76" s="3">
        <v>3</v>
      </c>
      <c r="F76" s="5" t="s">
        <v>1204</v>
      </c>
      <c r="G76" s="5" t="s">
        <v>1211</v>
      </c>
      <c r="H76" s="5" t="s">
        <v>779</v>
      </c>
      <c r="I76" s="5" t="s">
        <v>354</v>
      </c>
      <c r="J76" s="28" t="s">
        <v>359</v>
      </c>
      <c r="K76" s="5"/>
      <c r="L76" s="32" t="str">
        <f t="shared" si="13"/>
        <v>2:1:219</v>
      </c>
      <c r="M76" s="9">
        <v>0</v>
      </c>
      <c r="N76">
        <v>219</v>
      </c>
      <c r="Q76" t="str">
        <f t="shared" si="12"/>
        <v>多次向敌人进行攻击，造成219%总伤害，每次伤害逐渐增加</v>
      </c>
      <c r="R76" s="30" t="s">
        <v>678</v>
      </c>
    </row>
    <row r="77" spans="1:20" ht="16.5" x14ac:dyDescent="0.15">
      <c r="A77" s="3">
        <v>1002404</v>
      </c>
      <c r="B77" s="5">
        <v>1002</v>
      </c>
      <c r="C77" s="5">
        <v>10024</v>
      </c>
      <c r="D77" s="3">
        <v>1</v>
      </c>
      <c r="E77" s="3">
        <v>4</v>
      </c>
      <c r="F77" s="5" t="s">
        <v>1204</v>
      </c>
      <c r="G77" s="5" t="s">
        <v>1211</v>
      </c>
      <c r="H77" s="5" t="s">
        <v>780</v>
      </c>
      <c r="I77" s="5" t="s">
        <v>354</v>
      </c>
      <c r="J77" s="28" t="s">
        <v>359</v>
      </c>
      <c r="K77" s="5"/>
      <c r="L77" s="32" t="str">
        <f t="shared" si="13"/>
        <v>2:1:238</v>
      </c>
      <c r="M77" s="9">
        <v>0</v>
      </c>
      <c r="N77">
        <v>238</v>
      </c>
      <c r="Q77" t="str">
        <f t="shared" si="12"/>
        <v>多次向敌人进行攻击，造成238%总伤害，每次伤害逐渐增加</v>
      </c>
      <c r="R77" s="30" t="s">
        <v>678</v>
      </c>
    </row>
    <row r="78" spans="1:20" ht="16.5" x14ac:dyDescent="0.15">
      <c r="A78" s="3">
        <v>1002405</v>
      </c>
      <c r="B78" s="5">
        <v>1002</v>
      </c>
      <c r="C78" s="5">
        <v>10024</v>
      </c>
      <c r="D78" s="3">
        <v>1</v>
      </c>
      <c r="E78" s="3">
        <v>5</v>
      </c>
      <c r="F78" s="5" t="s">
        <v>1204</v>
      </c>
      <c r="G78" s="5" t="s">
        <v>1211</v>
      </c>
      <c r="H78" s="5" t="s">
        <v>781</v>
      </c>
      <c r="I78" s="5" t="s">
        <v>354</v>
      </c>
      <c r="J78" s="28" t="s">
        <v>359</v>
      </c>
      <c r="K78" s="5"/>
      <c r="L78" s="32" t="str">
        <f t="shared" si="13"/>
        <v>2:1:258</v>
      </c>
      <c r="M78" s="9">
        <v>0</v>
      </c>
      <c r="N78">
        <v>258</v>
      </c>
      <c r="Q78" t="str">
        <f t="shared" si="12"/>
        <v>多次向敌人进行攻击，造成258%总伤害，每次伤害逐渐增加</v>
      </c>
      <c r="R78" s="30" t="s">
        <v>678</v>
      </c>
    </row>
    <row r="79" spans="1:20" ht="16.5" x14ac:dyDescent="0.15">
      <c r="A79" s="3">
        <v>1002406</v>
      </c>
      <c r="B79" s="5">
        <v>1002</v>
      </c>
      <c r="C79" s="5">
        <v>10024</v>
      </c>
      <c r="D79" s="3">
        <v>1</v>
      </c>
      <c r="E79" s="3">
        <v>6</v>
      </c>
      <c r="F79" s="5" t="s">
        <v>1204</v>
      </c>
      <c r="G79" s="5" t="s">
        <v>1211</v>
      </c>
      <c r="H79" s="5" t="s">
        <v>782</v>
      </c>
      <c r="I79" s="5" t="s">
        <v>354</v>
      </c>
      <c r="J79" s="28" t="s">
        <v>359</v>
      </c>
      <c r="K79" s="5"/>
      <c r="L79" s="32" t="str">
        <f t="shared" si="13"/>
        <v>2:1:279</v>
      </c>
      <c r="M79" s="9">
        <v>0</v>
      </c>
      <c r="N79">
        <v>279</v>
      </c>
      <c r="Q79" t="str">
        <f t="shared" si="12"/>
        <v>多次向敌人进行攻击，造成279%总伤害，每次伤害逐渐增加</v>
      </c>
      <c r="R79" s="30" t="s">
        <v>678</v>
      </c>
    </row>
    <row r="80" spans="1:20" ht="16.5" x14ac:dyDescent="0.15">
      <c r="A80" s="3">
        <v>1002407</v>
      </c>
      <c r="B80" s="5">
        <v>1002</v>
      </c>
      <c r="C80" s="5">
        <v>10024</v>
      </c>
      <c r="D80" s="3">
        <v>1</v>
      </c>
      <c r="E80" s="3">
        <v>7</v>
      </c>
      <c r="F80" s="5" t="s">
        <v>1204</v>
      </c>
      <c r="G80" s="5" t="s">
        <v>1211</v>
      </c>
      <c r="H80" s="5" t="s">
        <v>783</v>
      </c>
      <c r="I80" s="5" t="s">
        <v>354</v>
      </c>
      <c r="J80" s="28" t="s">
        <v>359</v>
      </c>
      <c r="K80" s="5"/>
      <c r="L80" s="32" t="str">
        <f t="shared" si="13"/>
        <v>2:1:297</v>
      </c>
      <c r="M80" s="9">
        <v>0</v>
      </c>
      <c r="N80">
        <v>297</v>
      </c>
      <c r="Q80" t="str">
        <f t="shared" si="12"/>
        <v>多次向敌人进行攻击，造成297%总伤害，每次伤害逐渐增加</v>
      </c>
      <c r="R80" s="30" t="s">
        <v>678</v>
      </c>
    </row>
    <row r="81" spans="1:19" ht="16.5" x14ac:dyDescent="0.15">
      <c r="A81" s="3">
        <v>1002408</v>
      </c>
      <c r="B81" s="5">
        <v>1002</v>
      </c>
      <c r="C81" s="5">
        <v>10024</v>
      </c>
      <c r="D81" s="3">
        <v>1</v>
      </c>
      <c r="E81" s="3">
        <v>8</v>
      </c>
      <c r="F81" s="5" t="s">
        <v>1204</v>
      </c>
      <c r="G81" s="5" t="s">
        <v>1211</v>
      </c>
      <c r="H81" s="5" t="s">
        <v>784</v>
      </c>
      <c r="I81" s="5" t="s">
        <v>354</v>
      </c>
      <c r="J81" s="28" t="s">
        <v>359</v>
      </c>
      <c r="K81" s="5"/>
      <c r="L81" s="32" t="str">
        <f t="shared" si="13"/>
        <v>2:1:316</v>
      </c>
      <c r="M81" s="9">
        <v>0</v>
      </c>
      <c r="N81">
        <v>316</v>
      </c>
      <c r="Q81" t="str">
        <f t="shared" si="12"/>
        <v>多次向敌人进行攻击，造成316%总伤害，每次伤害逐渐增加</v>
      </c>
      <c r="R81" s="30" t="s">
        <v>678</v>
      </c>
    </row>
    <row r="82" spans="1:19" ht="16.5" x14ac:dyDescent="0.15">
      <c r="A82" s="3">
        <v>1002409</v>
      </c>
      <c r="B82" s="5">
        <v>1002</v>
      </c>
      <c r="C82" s="5">
        <v>10024</v>
      </c>
      <c r="D82" s="3">
        <v>1</v>
      </c>
      <c r="E82" s="3">
        <v>9</v>
      </c>
      <c r="F82" s="5" t="s">
        <v>1204</v>
      </c>
      <c r="G82" s="5" t="s">
        <v>1211</v>
      </c>
      <c r="H82" s="5" t="s">
        <v>785</v>
      </c>
      <c r="I82" s="5" t="s">
        <v>354</v>
      </c>
      <c r="J82" s="28" t="s">
        <v>359</v>
      </c>
      <c r="K82" s="5"/>
      <c r="L82" s="32" t="str">
        <f t="shared" si="13"/>
        <v>2:1:336</v>
      </c>
      <c r="M82" s="9">
        <v>0</v>
      </c>
      <c r="N82">
        <v>336</v>
      </c>
      <c r="Q82" t="str">
        <f t="shared" si="12"/>
        <v>多次向敌人进行攻击，造成336%总伤害，每次伤害逐渐增加</v>
      </c>
      <c r="R82" s="30" t="s">
        <v>678</v>
      </c>
    </row>
    <row r="83" spans="1:19" ht="16.5" x14ac:dyDescent="0.15">
      <c r="A83" s="3">
        <v>1002410</v>
      </c>
      <c r="B83" s="5">
        <v>1002</v>
      </c>
      <c r="C83" s="5">
        <v>10024</v>
      </c>
      <c r="D83" s="3">
        <v>1</v>
      </c>
      <c r="E83" s="3">
        <v>10</v>
      </c>
      <c r="F83" s="5" t="s">
        <v>1204</v>
      </c>
      <c r="G83" s="5" t="s">
        <v>1211</v>
      </c>
      <c r="H83" s="5" t="s">
        <v>786</v>
      </c>
      <c r="I83" s="5" t="s">
        <v>354</v>
      </c>
      <c r="J83" s="28" t="s">
        <v>359</v>
      </c>
      <c r="K83" s="5"/>
      <c r="L83" s="32" t="str">
        <f t="shared" si="13"/>
        <v>2:1:355</v>
      </c>
      <c r="M83" s="9">
        <v>0</v>
      </c>
      <c r="N83">
        <v>355</v>
      </c>
      <c r="Q83" t="str">
        <f t="shared" si="12"/>
        <v>多次向敌人进行攻击，造成355%总伤害，每次伤害逐渐增加</v>
      </c>
      <c r="R83" s="30" t="s">
        <v>678</v>
      </c>
    </row>
    <row r="84" spans="1:19" ht="16.5" x14ac:dyDescent="0.15">
      <c r="A84" s="3">
        <v>1003101</v>
      </c>
      <c r="B84" s="5">
        <v>1003</v>
      </c>
      <c r="C84" s="5">
        <v>10031</v>
      </c>
      <c r="D84" s="3">
        <v>1</v>
      </c>
      <c r="E84" s="3">
        <v>1</v>
      </c>
      <c r="F84" s="5" t="s">
        <v>1197</v>
      </c>
      <c r="G84" s="5" t="s">
        <v>1212</v>
      </c>
      <c r="H84" s="5" t="s">
        <v>435</v>
      </c>
      <c r="I84" s="5" t="s">
        <v>360</v>
      </c>
      <c r="J84" s="28" t="s">
        <v>361</v>
      </c>
      <c r="K84" s="5"/>
      <c r="L84" s="9">
        <v>0</v>
      </c>
      <c r="M84" s="32" t="str">
        <f>R84&amp;N84&amp;S84</f>
        <v>0:13:12:1</v>
      </c>
      <c r="N84">
        <v>12</v>
      </c>
      <c r="Q84" t="str">
        <f t="shared" si="12"/>
        <v>攻击提高+12%</v>
      </c>
      <c r="R84" s="30" t="s">
        <v>642</v>
      </c>
      <c r="S84" t="s">
        <v>643</v>
      </c>
    </row>
    <row r="85" spans="1:19" ht="16.5" x14ac:dyDescent="0.15">
      <c r="A85" s="3">
        <v>1003102</v>
      </c>
      <c r="B85" s="5">
        <v>1003</v>
      </c>
      <c r="C85" s="5">
        <v>10031</v>
      </c>
      <c r="D85" s="3">
        <v>1</v>
      </c>
      <c r="E85" s="3">
        <v>2</v>
      </c>
      <c r="F85" s="5" t="s">
        <v>1197</v>
      </c>
      <c r="G85" s="5" t="s">
        <v>1212</v>
      </c>
      <c r="H85" s="5" t="s">
        <v>436</v>
      </c>
      <c r="I85" s="5" t="s">
        <v>360</v>
      </c>
      <c r="J85" s="28" t="s">
        <v>361</v>
      </c>
      <c r="K85" s="5"/>
      <c r="L85" s="9">
        <v>0</v>
      </c>
      <c r="M85" s="32" t="str">
        <f t="shared" ref="M85:M103" si="14">R85&amp;N85&amp;S85</f>
        <v>0:13:14:1</v>
      </c>
      <c r="N85">
        <v>14</v>
      </c>
      <c r="Q85" t="str">
        <f t="shared" si="12"/>
        <v>攻击提高+14%</v>
      </c>
      <c r="R85" s="30" t="s">
        <v>642</v>
      </c>
      <c r="S85" t="s">
        <v>643</v>
      </c>
    </row>
    <row r="86" spans="1:19" ht="16.5" x14ac:dyDescent="0.15">
      <c r="A86" s="3">
        <v>1003103</v>
      </c>
      <c r="B86" s="5">
        <v>1003</v>
      </c>
      <c r="C86" s="5">
        <v>10031</v>
      </c>
      <c r="D86" s="3">
        <v>1</v>
      </c>
      <c r="E86" s="3">
        <v>3</v>
      </c>
      <c r="F86" s="5" t="s">
        <v>1197</v>
      </c>
      <c r="G86" s="5" t="s">
        <v>1212</v>
      </c>
      <c r="H86" s="5" t="s">
        <v>437</v>
      </c>
      <c r="I86" s="5" t="s">
        <v>360</v>
      </c>
      <c r="J86" s="28" t="s">
        <v>361</v>
      </c>
      <c r="K86" s="5"/>
      <c r="L86" s="9">
        <v>0</v>
      </c>
      <c r="M86" s="32" t="str">
        <f t="shared" si="14"/>
        <v>0:13:16:1</v>
      </c>
      <c r="N86">
        <v>16</v>
      </c>
      <c r="Q86" t="str">
        <f t="shared" si="12"/>
        <v>攻击提高+16%</v>
      </c>
      <c r="R86" s="30" t="s">
        <v>642</v>
      </c>
      <c r="S86" t="s">
        <v>643</v>
      </c>
    </row>
    <row r="87" spans="1:19" ht="16.5" x14ac:dyDescent="0.15">
      <c r="A87" s="3">
        <v>1003104</v>
      </c>
      <c r="B87" s="5">
        <v>1003</v>
      </c>
      <c r="C87" s="5">
        <v>10031</v>
      </c>
      <c r="D87" s="3">
        <v>1</v>
      </c>
      <c r="E87" s="3">
        <v>4</v>
      </c>
      <c r="F87" s="5" t="s">
        <v>1197</v>
      </c>
      <c r="G87" s="5" t="s">
        <v>1212</v>
      </c>
      <c r="H87" s="5" t="s">
        <v>438</v>
      </c>
      <c r="I87" s="5" t="s">
        <v>360</v>
      </c>
      <c r="J87" s="28" t="s">
        <v>361</v>
      </c>
      <c r="K87" s="5"/>
      <c r="L87" s="9">
        <v>0</v>
      </c>
      <c r="M87" s="32" t="str">
        <f t="shared" si="14"/>
        <v>0:13:18:1</v>
      </c>
      <c r="N87">
        <v>18</v>
      </c>
      <c r="Q87" t="str">
        <f t="shared" si="12"/>
        <v>攻击提高+18%</v>
      </c>
      <c r="R87" s="30" t="s">
        <v>642</v>
      </c>
      <c r="S87" t="s">
        <v>643</v>
      </c>
    </row>
    <row r="88" spans="1:19" ht="16.5" x14ac:dyDescent="0.15">
      <c r="A88" s="3">
        <v>1003105</v>
      </c>
      <c r="B88" s="5">
        <v>1003</v>
      </c>
      <c r="C88" s="5">
        <v>10031</v>
      </c>
      <c r="D88" s="3">
        <v>1</v>
      </c>
      <c r="E88" s="3">
        <v>5</v>
      </c>
      <c r="F88" s="5" t="s">
        <v>1197</v>
      </c>
      <c r="G88" s="5" t="s">
        <v>1212</v>
      </c>
      <c r="H88" s="5" t="s">
        <v>439</v>
      </c>
      <c r="I88" s="5" t="s">
        <v>360</v>
      </c>
      <c r="J88" s="28" t="s">
        <v>361</v>
      </c>
      <c r="K88" s="5"/>
      <c r="L88" s="9">
        <v>0</v>
      </c>
      <c r="M88" s="32" t="str">
        <f t="shared" si="14"/>
        <v>0:13:20:1</v>
      </c>
      <c r="N88">
        <v>20</v>
      </c>
      <c r="Q88" t="str">
        <f t="shared" si="12"/>
        <v>攻击提高+20%</v>
      </c>
      <c r="R88" s="30" t="s">
        <v>642</v>
      </c>
      <c r="S88" t="s">
        <v>643</v>
      </c>
    </row>
    <row r="89" spans="1:19" ht="16.5" x14ac:dyDescent="0.15">
      <c r="A89" s="3">
        <v>1003106</v>
      </c>
      <c r="B89" s="5">
        <v>1003</v>
      </c>
      <c r="C89" s="5">
        <v>10031</v>
      </c>
      <c r="D89" s="3">
        <v>1</v>
      </c>
      <c r="E89" s="3">
        <v>6</v>
      </c>
      <c r="F89" s="5" t="s">
        <v>1197</v>
      </c>
      <c r="G89" s="5" t="s">
        <v>1212</v>
      </c>
      <c r="H89" s="5" t="s">
        <v>440</v>
      </c>
      <c r="I89" s="5" t="s">
        <v>360</v>
      </c>
      <c r="J89" s="28" t="s">
        <v>361</v>
      </c>
      <c r="K89" s="5"/>
      <c r="L89" s="9">
        <v>0</v>
      </c>
      <c r="M89" s="32" t="str">
        <f t="shared" si="14"/>
        <v>0:13:22:1</v>
      </c>
      <c r="N89">
        <v>22</v>
      </c>
      <c r="Q89" t="str">
        <f t="shared" si="12"/>
        <v>攻击提高+22%</v>
      </c>
      <c r="R89" s="30" t="s">
        <v>642</v>
      </c>
      <c r="S89" t="s">
        <v>643</v>
      </c>
    </row>
    <row r="90" spans="1:19" ht="16.5" x14ac:dyDescent="0.15">
      <c r="A90" s="3">
        <v>1003107</v>
      </c>
      <c r="B90" s="5">
        <v>1003</v>
      </c>
      <c r="C90" s="5">
        <v>10031</v>
      </c>
      <c r="D90" s="3">
        <v>1</v>
      </c>
      <c r="E90" s="3">
        <v>7</v>
      </c>
      <c r="F90" s="5" t="s">
        <v>1197</v>
      </c>
      <c r="G90" s="5" t="s">
        <v>1212</v>
      </c>
      <c r="H90" s="5" t="s">
        <v>441</v>
      </c>
      <c r="I90" s="5" t="s">
        <v>360</v>
      </c>
      <c r="J90" s="28" t="s">
        <v>361</v>
      </c>
      <c r="K90" s="5"/>
      <c r="L90" s="9">
        <v>0</v>
      </c>
      <c r="M90" s="32" t="str">
        <f t="shared" si="14"/>
        <v>0:13:24:1</v>
      </c>
      <c r="N90">
        <v>24</v>
      </c>
      <c r="Q90" t="str">
        <f t="shared" si="12"/>
        <v>攻击提高+24%</v>
      </c>
      <c r="R90" s="30" t="s">
        <v>642</v>
      </c>
      <c r="S90" t="s">
        <v>643</v>
      </c>
    </row>
    <row r="91" spans="1:19" ht="16.5" x14ac:dyDescent="0.15">
      <c r="A91" s="3">
        <v>1003108</v>
      </c>
      <c r="B91" s="5">
        <v>1003</v>
      </c>
      <c r="C91" s="5">
        <v>10031</v>
      </c>
      <c r="D91" s="3">
        <v>1</v>
      </c>
      <c r="E91" s="3">
        <v>8</v>
      </c>
      <c r="F91" s="5" t="s">
        <v>1197</v>
      </c>
      <c r="G91" s="5" t="s">
        <v>1212</v>
      </c>
      <c r="H91" s="5" t="s">
        <v>442</v>
      </c>
      <c r="I91" s="5" t="s">
        <v>360</v>
      </c>
      <c r="J91" s="28" t="s">
        <v>361</v>
      </c>
      <c r="K91" s="5"/>
      <c r="L91" s="9">
        <v>0</v>
      </c>
      <c r="M91" s="32" t="str">
        <f t="shared" si="14"/>
        <v>0:13:26:1</v>
      </c>
      <c r="N91">
        <v>26</v>
      </c>
      <c r="Q91" t="str">
        <f t="shared" si="12"/>
        <v>攻击提高+26%</v>
      </c>
      <c r="R91" s="30" t="s">
        <v>642</v>
      </c>
      <c r="S91" t="s">
        <v>643</v>
      </c>
    </row>
    <row r="92" spans="1:19" ht="16.5" x14ac:dyDescent="0.15">
      <c r="A92" s="3">
        <v>1003109</v>
      </c>
      <c r="B92" s="5">
        <v>1003</v>
      </c>
      <c r="C92" s="5">
        <v>10031</v>
      </c>
      <c r="D92" s="3">
        <v>1</v>
      </c>
      <c r="E92" s="3">
        <v>9</v>
      </c>
      <c r="F92" s="5" t="s">
        <v>1197</v>
      </c>
      <c r="G92" s="5" t="s">
        <v>1212</v>
      </c>
      <c r="H92" s="5" t="s">
        <v>443</v>
      </c>
      <c r="I92" s="5" t="s">
        <v>360</v>
      </c>
      <c r="J92" s="28" t="s">
        <v>361</v>
      </c>
      <c r="K92" s="5"/>
      <c r="L92" s="9">
        <v>0</v>
      </c>
      <c r="M92" s="32" t="str">
        <f t="shared" si="14"/>
        <v>0:13:28:1</v>
      </c>
      <c r="N92">
        <v>28</v>
      </c>
      <c r="Q92" t="str">
        <f t="shared" si="12"/>
        <v>攻击提高+28%</v>
      </c>
      <c r="R92" s="30" t="s">
        <v>642</v>
      </c>
      <c r="S92" t="s">
        <v>643</v>
      </c>
    </row>
    <row r="93" spans="1:19" ht="16.5" x14ac:dyDescent="0.15">
      <c r="A93" s="3">
        <v>1003110</v>
      </c>
      <c r="B93" s="5">
        <v>1003</v>
      </c>
      <c r="C93" s="5">
        <v>10031</v>
      </c>
      <c r="D93" s="3">
        <v>1</v>
      </c>
      <c r="E93" s="3">
        <v>10</v>
      </c>
      <c r="F93" s="5" t="s">
        <v>1197</v>
      </c>
      <c r="G93" s="5" t="s">
        <v>1212</v>
      </c>
      <c r="H93" s="5" t="s">
        <v>444</v>
      </c>
      <c r="I93" s="5" t="s">
        <v>360</v>
      </c>
      <c r="J93" s="28" t="s">
        <v>361</v>
      </c>
      <c r="K93" s="5"/>
      <c r="L93" s="9">
        <v>0</v>
      </c>
      <c r="M93" s="32" t="str">
        <f t="shared" si="14"/>
        <v>0:13:30:1</v>
      </c>
      <c r="N93">
        <v>30</v>
      </c>
      <c r="Q93" t="str">
        <f t="shared" si="12"/>
        <v>攻击提高+30%</v>
      </c>
      <c r="R93" s="30" t="s">
        <v>642</v>
      </c>
      <c r="S93" t="s">
        <v>643</v>
      </c>
    </row>
    <row r="94" spans="1:19" ht="16.5" x14ac:dyDescent="0.15">
      <c r="A94" s="3">
        <v>1003201</v>
      </c>
      <c r="B94" s="5">
        <v>1003</v>
      </c>
      <c r="C94" s="5">
        <v>10032</v>
      </c>
      <c r="D94" s="3">
        <v>1</v>
      </c>
      <c r="E94" s="3">
        <v>1</v>
      </c>
      <c r="F94" s="5" t="s">
        <v>1197</v>
      </c>
      <c r="G94" s="5" t="s">
        <v>1213</v>
      </c>
      <c r="H94" s="5" t="s">
        <v>445</v>
      </c>
      <c r="I94" s="5" t="s">
        <v>362</v>
      </c>
      <c r="J94" s="28" t="s">
        <v>361</v>
      </c>
      <c r="K94" s="5"/>
      <c r="L94" s="9">
        <v>0</v>
      </c>
      <c r="M94" s="32" t="str">
        <f t="shared" si="14"/>
        <v>0:5:11:1</v>
      </c>
      <c r="N94">
        <v>11</v>
      </c>
      <c r="Q94" t="str">
        <f t="shared" si="12"/>
        <v>体力提高+11%</v>
      </c>
      <c r="R94" s="30" t="s">
        <v>644</v>
      </c>
      <c r="S94" t="s">
        <v>643</v>
      </c>
    </row>
    <row r="95" spans="1:19" ht="16.5" x14ac:dyDescent="0.15">
      <c r="A95" s="3">
        <v>1003202</v>
      </c>
      <c r="B95" s="5">
        <v>1003</v>
      </c>
      <c r="C95" s="5">
        <v>10032</v>
      </c>
      <c r="D95" s="3">
        <v>1</v>
      </c>
      <c r="E95" s="3">
        <v>2</v>
      </c>
      <c r="F95" s="5" t="s">
        <v>1197</v>
      </c>
      <c r="G95" s="5" t="s">
        <v>1213</v>
      </c>
      <c r="H95" s="5" t="s">
        <v>446</v>
      </c>
      <c r="I95" s="5" t="s">
        <v>362</v>
      </c>
      <c r="J95" s="28" t="s">
        <v>361</v>
      </c>
      <c r="K95" s="5"/>
      <c r="L95" s="9">
        <v>0</v>
      </c>
      <c r="M95" s="32" t="str">
        <f t="shared" si="14"/>
        <v>0:5:12:1</v>
      </c>
      <c r="N95">
        <v>12</v>
      </c>
      <c r="Q95" t="str">
        <f t="shared" si="12"/>
        <v>体力提高+12%</v>
      </c>
      <c r="R95" s="30" t="s">
        <v>644</v>
      </c>
      <c r="S95" t="s">
        <v>643</v>
      </c>
    </row>
    <row r="96" spans="1:19" ht="16.5" x14ac:dyDescent="0.15">
      <c r="A96" s="3">
        <v>1003203</v>
      </c>
      <c r="B96" s="5">
        <v>1003</v>
      </c>
      <c r="C96" s="5">
        <v>10032</v>
      </c>
      <c r="D96" s="3">
        <v>1</v>
      </c>
      <c r="E96" s="3">
        <v>3</v>
      </c>
      <c r="F96" s="5" t="s">
        <v>1197</v>
      </c>
      <c r="G96" s="5" t="s">
        <v>1213</v>
      </c>
      <c r="H96" s="5" t="s">
        <v>447</v>
      </c>
      <c r="I96" s="5" t="s">
        <v>362</v>
      </c>
      <c r="J96" s="28" t="s">
        <v>361</v>
      </c>
      <c r="K96" s="5"/>
      <c r="L96" s="9">
        <v>0</v>
      </c>
      <c r="M96" s="32" t="str">
        <f t="shared" si="14"/>
        <v>0:5:13:1</v>
      </c>
      <c r="N96">
        <v>13</v>
      </c>
      <c r="Q96" t="str">
        <f t="shared" si="12"/>
        <v>体力提高+13%</v>
      </c>
      <c r="R96" s="30" t="s">
        <v>644</v>
      </c>
      <c r="S96" t="s">
        <v>643</v>
      </c>
    </row>
    <row r="97" spans="1:19" ht="16.5" x14ac:dyDescent="0.15">
      <c r="A97" s="3">
        <v>1003204</v>
      </c>
      <c r="B97" s="5">
        <v>1003</v>
      </c>
      <c r="C97" s="5">
        <v>10032</v>
      </c>
      <c r="D97" s="3">
        <v>1</v>
      </c>
      <c r="E97" s="3">
        <v>4</v>
      </c>
      <c r="F97" s="5" t="s">
        <v>1197</v>
      </c>
      <c r="G97" s="5" t="s">
        <v>1213</v>
      </c>
      <c r="H97" s="5" t="s">
        <v>448</v>
      </c>
      <c r="I97" s="5" t="s">
        <v>362</v>
      </c>
      <c r="J97" s="28" t="s">
        <v>361</v>
      </c>
      <c r="K97" s="5"/>
      <c r="L97" s="9">
        <v>0</v>
      </c>
      <c r="M97" s="32" t="str">
        <f t="shared" si="14"/>
        <v>0:5:14:1</v>
      </c>
      <c r="N97">
        <v>14</v>
      </c>
      <c r="Q97" t="str">
        <f t="shared" si="12"/>
        <v>体力提高+14%</v>
      </c>
      <c r="R97" s="30" t="s">
        <v>644</v>
      </c>
      <c r="S97" t="s">
        <v>643</v>
      </c>
    </row>
    <row r="98" spans="1:19" ht="16.5" x14ac:dyDescent="0.15">
      <c r="A98" s="3">
        <v>1003205</v>
      </c>
      <c r="B98" s="5">
        <v>1003</v>
      </c>
      <c r="C98" s="5">
        <v>10032</v>
      </c>
      <c r="D98" s="3">
        <v>1</v>
      </c>
      <c r="E98" s="3">
        <v>5</v>
      </c>
      <c r="F98" s="5" t="s">
        <v>1197</v>
      </c>
      <c r="G98" s="5" t="s">
        <v>1213</v>
      </c>
      <c r="H98" s="5" t="s">
        <v>449</v>
      </c>
      <c r="I98" s="5" t="s">
        <v>362</v>
      </c>
      <c r="J98" s="28" t="s">
        <v>361</v>
      </c>
      <c r="K98" s="5"/>
      <c r="L98" s="9">
        <v>0</v>
      </c>
      <c r="M98" s="32" t="str">
        <f t="shared" si="14"/>
        <v>0:5:15:1</v>
      </c>
      <c r="N98">
        <v>15</v>
      </c>
      <c r="Q98" t="str">
        <f t="shared" si="12"/>
        <v>体力提高+15%</v>
      </c>
      <c r="R98" s="30" t="s">
        <v>644</v>
      </c>
      <c r="S98" t="s">
        <v>643</v>
      </c>
    </row>
    <row r="99" spans="1:19" ht="16.5" x14ac:dyDescent="0.15">
      <c r="A99" s="3">
        <v>1003206</v>
      </c>
      <c r="B99" s="5">
        <v>1003</v>
      </c>
      <c r="C99" s="5">
        <v>10032</v>
      </c>
      <c r="D99" s="3">
        <v>1</v>
      </c>
      <c r="E99" s="3">
        <v>6</v>
      </c>
      <c r="F99" s="5" t="s">
        <v>1197</v>
      </c>
      <c r="G99" s="5" t="s">
        <v>1213</v>
      </c>
      <c r="H99" s="5" t="s">
        <v>450</v>
      </c>
      <c r="I99" s="5" t="s">
        <v>362</v>
      </c>
      <c r="J99" s="28" t="s">
        <v>361</v>
      </c>
      <c r="K99" s="5"/>
      <c r="L99" s="9">
        <v>0</v>
      </c>
      <c r="M99" s="32" t="str">
        <f t="shared" si="14"/>
        <v>0:5:16:1</v>
      </c>
      <c r="N99">
        <v>16</v>
      </c>
      <c r="Q99" t="str">
        <f t="shared" si="12"/>
        <v>体力提高+16%</v>
      </c>
      <c r="R99" s="30" t="s">
        <v>644</v>
      </c>
      <c r="S99" t="s">
        <v>643</v>
      </c>
    </row>
    <row r="100" spans="1:19" ht="16.5" x14ac:dyDescent="0.15">
      <c r="A100" s="3">
        <v>1003207</v>
      </c>
      <c r="B100" s="5">
        <v>1003</v>
      </c>
      <c r="C100" s="5">
        <v>10032</v>
      </c>
      <c r="D100" s="3">
        <v>1</v>
      </c>
      <c r="E100" s="3">
        <v>7</v>
      </c>
      <c r="F100" s="5" t="s">
        <v>1197</v>
      </c>
      <c r="G100" s="5" t="s">
        <v>1213</v>
      </c>
      <c r="H100" s="5" t="s">
        <v>451</v>
      </c>
      <c r="I100" s="5" t="s">
        <v>362</v>
      </c>
      <c r="J100" s="28" t="s">
        <v>361</v>
      </c>
      <c r="K100" s="5"/>
      <c r="L100" s="9">
        <v>0</v>
      </c>
      <c r="M100" s="32" t="str">
        <f t="shared" si="14"/>
        <v>0:5:17:1</v>
      </c>
      <c r="N100">
        <v>17</v>
      </c>
      <c r="Q100" t="str">
        <f t="shared" si="12"/>
        <v>体力提高+17%</v>
      </c>
      <c r="R100" s="30" t="s">
        <v>644</v>
      </c>
      <c r="S100" t="s">
        <v>643</v>
      </c>
    </row>
    <row r="101" spans="1:19" ht="16.5" x14ac:dyDescent="0.15">
      <c r="A101" s="3">
        <v>1003208</v>
      </c>
      <c r="B101" s="5">
        <v>1003</v>
      </c>
      <c r="C101" s="5">
        <v>10032</v>
      </c>
      <c r="D101" s="3">
        <v>1</v>
      </c>
      <c r="E101" s="3">
        <v>8</v>
      </c>
      <c r="F101" s="5" t="s">
        <v>1197</v>
      </c>
      <c r="G101" s="5" t="s">
        <v>1213</v>
      </c>
      <c r="H101" s="5" t="s">
        <v>452</v>
      </c>
      <c r="I101" s="5" t="s">
        <v>362</v>
      </c>
      <c r="J101" s="28" t="s">
        <v>361</v>
      </c>
      <c r="K101" s="5"/>
      <c r="L101" s="9">
        <v>0</v>
      </c>
      <c r="M101" s="32" t="str">
        <f t="shared" si="14"/>
        <v>0:5:18:1</v>
      </c>
      <c r="N101">
        <v>18</v>
      </c>
      <c r="Q101" t="str">
        <f t="shared" si="12"/>
        <v>体力提高+18%</v>
      </c>
      <c r="R101" s="30" t="s">
        <v>644</v>
      </c>
      <c r="S101" t="s">
        <v>643</v>
      </c>
    </row>
    <row r="102" spans="1:19" ht="16.5" x14ac:dyDescent="0.15">
      <c r="A102" s="3">
        <v>1003209</v>
      </c>
      <c r="B102" s="5">
        <v>1003</v>
      </c>
      <c r="C102" s="5">
        <v>10032</v>
      </c>
      <c r="D102" s="3">
        <v>1</v>
      </c>
      <c r="E102" s="3">
        <v>9</v>
      </c>
      <c r="F102" s="5" t="s">
        <v>1197</v>
      </c>
      <c r="G102" s="5" t="s">
        <v>1213</v>
      </c>
      <c r="H102" s="5" t="s">
        <v>453</v>
      </c>
      <c r="I102" s="5" t="s">
        <v>362</v>
      </c>
      <c r="J102" s="28" t="s">
        <v>361</v>
      </c>
      <c r="K102" s="5"/>
      <c r="L102" s="9">
        <v>0</v>
      </c>
      <c r="M102" s="32" t="str">
        <f t="shared" si="14"/>
        <v>0:5:19:1</v>
      </c>
      <c r="N102">
        <v>19</v>
      </c>
      <c r="Q102" t="str">
        <f t="shared" si="12"/>
        <v>体力提高+19%</v>
      </c>
      <c r="R102" s="30" t="s">
        <v>644</v>
      </c>
      <c r="S102" t="s">
        <v>643</v>
      </c>
    </row>
    <row r="103" spans="1:19" ht="16.5" x14ac:dyDescent="0.15">
      <c r="A103" s="3">
        <v>1003210</v>
      </c>
      <c r="B103" s="5">
        <v>1003</v>
      </c>
      <c r="C103" s="5">
        <v>10032</v>
      </c>
      <c r="D103" s="3">
        <v>1</v>
      </c>
      <c r="E103" s="3">
        <v>10</v>
      </c>
      <c r="F103" s="5" t="s">
        <v>1197</v>
      </c>
      <c r="G103" s="5" t="s">
        <v>1213</v>
      </c>
      <c r="H103" s="5" t="s">
        <v>454</v>
      </c>
      <c r="I103" s="5" t="s">
        <v>362</v>
      </c>
      <c r="J103" s="28" t="s">
        <v>361</v>
      </c>
      <c r="K103" s="5"/>
      <c r="L103" s="9">
        <v>0</v>
      </c>
      <c r="M103" s="32" t="str">
        <f t="shared" si="14"/>
        <v>0:5:20:1</v>
      </c>
      <c r="N103">
        <v>20</v>
      </c>
      <c r="Q103" t="str">
        <f t="shared" si="12"/>
        <v>体力提高+20%</v>
      </c>
      <c r="R103" s="30" t="s">
        <v>644</v>
      </c>
      <c r="S103" t="s">
        <v>643</v>
      </c>
    </row>
    <row r="104" spans="1:19" ht="16.5" x14ac:dyDescent="0.15">
      <c r="A104" s="3">
        <v>1003301</v>
      </c>
      <c r="B104" s="5">
        <v>1003</v>
      </c>
      <c r="C104" s="5">
        <v>10033</v>
      </c>
      <c r="D104" s="3">
        <v>1</v>
      </c>
      <c r="E104" s="3">
        <v>1</v>
      </c>
      <c r="F104" s="5" t="s">
        <v>1197</v>
      </c>
      <c r="G104" s="5" t="s">
        <v>1214</v>
      </c>
      <c r="H104" s="5" t="s">
        <v>455</v>
      </c>
      <c r="I104" s="5" t="s">
        <v>363</v>
      </c>
      <c r="J104" s="28" t="s">
        <v>361</v>
      </c>
      <c r="K104" s="5"/>
      <c r="L104" s="9">
        <v>0</v>
      </c>
      <c r="M104" s="32" t="str">
        <f>R104&amp;S104</f>
        <v>0:39:5:0#0:40:11:1</v>
      </c>
      <c r="N104">
        <v>11</v>
      </c>
      <c r="Q104" t="str">
        <f t="shared" si="12"/>
        <v>每1点智力附加5点额外伤害,属性伤害+11%</v>
      </c>
      <c r="R104" s="9" t="s">
        <v>654</v>
      </c>
      <c r="S104" t="s">
        <v>643</v>
      </c>
    </row>
    <row r="105" spans="1:19" ht="16.5" x14ac:dyDescent="0.15">
      <c r="A105" s="3">
        <v>1003302</v>
      </c>
      <c r="B105" s="5">
        <v>1003</v>
      </c>
      <c r="C105" s="5">
        <v>10033</v>
      </c>
      <c r="D105" s="3">
        <v>1</v>
      </c>
      <c r="E105" s="3">
        <v>2</v>
      </c>
      <c r="F105" s="5" t="s">
        <v>1197</v>
      </c>
      <c r="G105" s="5" t="s">
        <v>1214</v>
      </c>
      <c r="H105" s="5" t="s">
        <v>456</v>
      </c>
      <c r="I105" s="5" t="s">
        <v>363</v>
      </c>
      <c r="J105" s="28" t="s">
        <v>361</v>
      </c>
      <c r="K105" s="5"/>
      <c r="L105" s="9">
        <v>0</v>
      </c>
      <c r="M105" s="32" t="str">
        <f t="shared" ref="M105:M113" si="15">R105&amp;S105</f>
        <v>0:39:5:0#0:40:12:1</v>
      </c>
      <c r="N105">
        <v>12</v>
      </c>
      <c r="Q105" t="str">
        <f t="shared" si="12"/>
        <v>每1点智力附加5点额外伤害,属性伤害+12%</v>
      </c>
      <c r="R105" s="9" t="s">
        <v>645</v>
      </c>
      <c r="S105" t="s">
        <v>643</v>
      </c>
    </row>
    <row r="106" spans="1:19" ht="16.5" x14ac:dyDescent="0.15">
      <c r="A106" s="3">
        <v>1003303</v>
      </c>
      <c r="B106" s="5">
        <v>1003</v>
      </c>
      <c r="C106" s="5">
        <v>10033</v>
      </c>
      <c r="D106" s="3">
        <v>1</v>
      </c>
      <c r="E106" s="3">
        <v>3</v>
      </c>
      <c r="F106" s="5" t="s">
        <v>1197</v>
      </c>
      <c r="G106" s="5" t="s">
        <v>1214</v>
      </c>
      <c r="H106" s="5" t="s">
        <v>457</v>
      </c>
      <c r="I106" s="5" t="s">
        <v>363</v>
      </c>
      <c r="J106" s="28" t="s">
        <v>361</v>
      </c>
      <c r="K106" s="5"/>
      <c r="L106" s="9">
        <v>0</v>
      </c>
      <c r="M106" s="32" t="str">
        <f t="shared" si="15"/>
        <v>0:39:5:0#0:40:13:1</v>
      </c>
      <c r="N106">
        <v>13</v>
      </c>
      <c r="Q106" t="str">
        <f t="shared" si="12"/>
        <v>每1点智力附加5点额外伤害,属性伤害+13%</v>
      </c>
      <c r="R106" s="9" t="s">
        <v>646</v>
      </c>
      <c r="S106" t="s">
        <v>643</v>
      </c>
    </row>
    <row r="107" spans="1:19" ht="16.5" x14ac:dyDescent="0.15">
      <c r="A107" s="3">
        <v>1003304</v>
      </c>
      <c r="B107" s="5">
        <v>1003</v>
      </c>
      <c r="C107" s="5">
        <v>10033</v>
      </c>
      <c r="D107" s="3">
        <v>1</v>
      </c>
      <c r="E107" s="3">
        <v>4</v>
      </c>
      <c r="F107" s="5" t="s">
        <v>1197</v>
      </c>
      <c r="G107" s="5" t="s">
        <v>1214</v>
      </c>
      <c r="H107" s="5" t="s">
        <v>458</v>
      </c>
      <c r="I107" s="5" t="s">
        <v>363</v>
      </c>
      <c r="J107" s="28" t="s">
        <v>361</v>
      </c>
      <c r="K107" s="5"/>
      <c r="L107" s="9">
        <v>0</v>
      </c>
      <c r="M107" s="32" t="str">
        <f t="shared" si="15"/>
        <v>0:39:5:0#0:40:14:1</v>
      </c>
      <c r="N107">
        <v>14</v>
      </c>
      <c r="Q107" t="str">
        <f t="shared" si="12"/>
        <v>每1点智力附加5点额外伤害,属性伤害+14%</v>
      </c>
      <c r="R107" s="9" t="s">
        <v>647</v>
      </c>
      <c r="S107" t="s">
        <v>643</v>
      </c>
    </row>
    <row r="108" spans="1:19" ht="16.5" x14ac:dyDescent="0.15">
      <c r="A108" s="3">
        <v>1003305</v>
      </c>
      <c r="B108" s="5">
        <v>1003</v>
      </c>
      <c r="C108" s="5">
        <v>10033</v>
      </c>
      <c r="D108" s="3">
        <v>1</v>
      </c>
      <c r="E108" s="3">
        <v>5</v>
      </c>
      <c r="F108" s="5" t="s">
        <v>1197</v>
      </c>
      <c r="G108" s="5" t="s">
        <v>1214</v>
      </c>
      <c r="H108" s="5" t="s">
        <v>459</v>
      </c>
      <c r="I108" s="5" t="s">
        <v>363</v>
      </c>
      <c r="J108" s="28" t="s">
        <v>361</v>
      </c>
      <c r="K108" s="5"/>
      <c r="L108" s="9">
        <v>0</v>
      </c>
      <c r="M108" s="32" t="str">
        <f t="shared" si="15"/>
        <v>0:39:5:0#0:40:15:1</v>
      </c>
      <c r="N108">
        <v>15</v>
      </c>
      <c r="Q108" t="str">
        <f t="shared" si="12"/>
        <v>每1点智力附加5点额外伤害,属性伤害+15%</v>
      </c>
      <c r="R108" s="9" t="s">
        <v>648</v>
      </c>
      <c r="S108" t="s">
        <v>643</v>
      </c>
    </row>
    <row r="109" spans="1:19" ht="16.5" x14ac:dyDescent="0.15">
      <c r="A109" s="3">
        <v>1003306</v>
      </c>
      <c r="B109" s="5">
        <v>1003</v>
      </c>
      <c r="C109" s="5">
        <v>10033</v>
      </c>
      <c r="D109" s="3">
        <v>1</v>
      </c>
      <c r="E109" s="3">
        <v>6</v>
      </c>
      <c r="F109" s="5" t="s">
        <v>1197</v>
      </c>
      <c r="G109" s="5" t="s">
        <v>1214</v>
      </c>
      <c r="H109" s="5" t="s">
        <v>460</v>
      </c>
      <c r="I109" s="5" t="s">
        <v>363</v>
      </c>
      <c r="J109" s="28" t="s">
        <v>361</v>
      </c>
      <c r="K109" s="5"/>
      <c r="L109" s="9">
        <v>0</v>
      </c>
      <c r="M109" s="32" t="str">
        <f t="shared" si="15"/>
        <v>0:39:5:0#0:40:16:1</v>
      </c>
      <c r="N109">
        <v>16</v>
      </c>
      <c r="Q109" t="str">
        <f t="shared" si="12"/>
        <v>每1点智力附加5点额外伤害,属性伤害+16%</v>
      </c>
      <c r="R109" s="9" t="s">
        <v>649</v>
      </c>
      <c r="S109" t="s">
        <v>643</v>
      </c>
    </row>
    <row r="110" spans="1:19" ht="16.5" x14ac:dyDescent="0.15">
      <c r="A110" s="3">
        <v>1003307</v>
      </c>
      <c r="B110" s="5">
        <v>1003</v>
      </c>
      <c r="C110" s="5">
        <v>10033</v>
      </c>
      <c r="D110" s="3">
        <v>1</v>
      </c>
      <c r="E110" s="3">
        <v>7</v>
      </c>
      <c r="F110" s="5" t="s">
        <v>1197</v>
      </c>
      <c r="G110" s="5" t="s">
        <v>1214</v>
      </c>
      <c r="H110" s="5" t="s">
        <v>461</v>
      </c>
      <c r="I110" s="5" t="s">
        <v>363</v>
      </c>
      <c r="J110" s="28" t="s">
        <v>361</v>
      </c>
      <c r="K110" s="5"/>
      <c r="L110" s="9">
        <v>0</v>
      </c>
      <c r="M110" s="32" t="str">
        <f t="shared" si="15"/>
        <v>0:39:5:0#0:40:17:1</v>
      </c>
      <c r="N110">
        <v>17</v>
      </c>
      <c r="Q110" t="str">
        <f t="shared" si="12"/>
        <v>每1点智力附加5点额外伤害,属性伤害+17%</v>
      </c>
      <c r="R110" s="9" t="s">
        <v>650</v>
      </c>
      <c r="S110" t="s">
        <v>643</v>
      </c>
    </row>
    <row r="111" spans="1:19" ht="16.5" x14ac:dyDescent="0.15">
      <c r="A111" s="3">
        <v>1003308</v>
      </c>
      <c r="B111" s="5">
        <v>1003</v>
      </c>
      <c r="C111" s="5">
        <v>10033</v>
      </c>
      <c r="D111" s="3">
        <v>1</v>
      </c>
      <c r="E111" s="3">
        <v>8</v>
      </c>
      <c r="F111" s="5" t="s">
        <v>1197</v>
      </c>
      <c r="G111" s="5" t="s">
        <v>1214</v>
      </c>
      <c r="H111" s="5" t="s">
        <v>462</v>
      </c>
      <c r="I111" s="5" t="s">
        <v>363</v>
      </c>
      <c r="J111" s="28" t="s">
        <v>361</v>
      </c>
      <c r="K111" s="5"/>
      <c r="L111" s="9">
        <v>0</v>
      </c>
      <c r="M111" s="32" t="str">
        <f t="shared" si="15"/>
        <v>0:39:5:0#0:40:18:1</v>
      </c>
      <c r="N111">
        <v>18</v>
      </c>
      <c r="Q111" t="str">
        <f t="shared" si="12"/>
        <v>每1点智力附加5点额外伤害,属性伤害+18%</v>
      </c>
      <c r="R111" s="9" t="s">
        <v>651</v>
      </c>
      <c r="S111" t="s">
        <v>643</v>
      </c>
    </row>
    <row r="112" spans="1:19" ht="16.5" x14ac:dyDescent="0.15">
      <c r="A112" s="3">
        <v>1003309</v>
      </c>
      <c r="B112" s="5">
        <v>1003</v>
      </c>
      <c r="C112" s="5">
        <v>10033</v>
      </c>
      <c r="D112" s="3">
        <v>1</v>
      </c>
      <c r="E112" s="3">
        <v>9</v>
      </c>
      <c r="F112" s="5" t="s">
        <v>1197</v>
      </c>
      <c r="G112" s="5" t="s">
        <v>1214</v>
      </c>
      <c r="H112" s="5" t="s">
        <v>463</v>
      </c>
      <c r="I112" s="5" t="s">
        <v>363</v>
      </c>
      <c r="J112" s="28" t="s">
        <v>361</v>
      </c>
      <c r="K112" s="5"/>
      <c r="L112" s="9">
        <v>0</v>
      </c>
      <c r="M112" s="32" t="str">
        <f t="shared" si="15"/>
        <v>0:39:5:0#0:40:19:1</v>
      </c>
      <c r="N112">
        <v>19</v>
      </c>
      <c r="Q112" t="str">
        <f t="shared" si="12"/>
        <v>每1点智力附加5点额外伤害,属性伤害+19%</v>
      </c>
      <c r="R112" s="9" t="s">
        <v>652</v>
      </c>
      <c r="S112" t="s">
        <v>643</v>
      </c>
    </row>
    <row r="113" spans="1:19" ht="16.5" x14ac:dyDescent="0.15">
      <c r="A113" s="3">
        <v>1003310</v>
      </c>
      <c r="B113" s="5">
        <v>1003</v>
      </c>
      <c r="C113" s="5">
        <v>10033</v>
      </c>
      <c r="D113" s="3">
        <v>1</v>
      </c>
      <c r="E113" s="3">
        <v>10</v>
      </c>
      <c r="F113" s="5" t="s">
        <v>1197</v>
      </c>
      <c r="G113" s="5" t="s">
        <v>1214</v>
      </c>
      <c r="H113" s="5" t="s">
        <v>464</v>
      </c>
      <c r="I113" s="5" t="s">
        <v>363</v>
      </c>
      <c r="J113" s="28" t="s">
        <v>361</v>
      </c>
      <c r="K113" s="5"/>
      <c r="L113" s="9">
        <v>0</v>
      </c>
      <c r="M113" s="32" t="str">
        <f t="shared" si="15"/>
        <v>0:39:5:0#0:40:20:1</v>
      </c>
      <c r="N113">
        <v>20</v>
      </c>
      <c r="Q113" t="str">
        <f t="shared" si="12"/>
        <v>每1点智力附加5点额外伤害,属性伤害+20%</v>
      </c>
      <c r="R113" s="9" t="s">
        <v>653</v>
      </c>
      <c r="S113" t="s">
        <v>643</v>
      </c>
    </row>
    <row r="114" spans="1:19" ht="16.5" x14ac:dyDescent="0.15">
      <c r="A114" s="3">
        <v>1003401</v>
      </c>
      <c r="B114" s="5">
        <v>1003</v>
      </c>
      <c r="C114" s="5">
        <v>10034</v>
      </c>
      <c r="D114" s="3">
        <v>1</v>
      </c>
      <c r="E114" s="3">
        <v>1</v>
      </c>
      <c r="F114" s="5" t="s">
        <v>1197</v>
      </c>
      <c r="G114" s="5" t="s">
        <v>1215</v>
      </c>
      <c r="H114" s="5" t="s">
        <v>787</v>
      </c>
      <c r="I114" s="5" t="s">
        <v>364</v>
      </c>
      <c r="J114" s="28" t="s">
        <v>365</v>
      </c>
      <c r="K114" s="5" t="s">
        <v>361</v>
      </c>
      <c r="L114" s="9">
        <v>0</v>
      </c>
      <c r="M114" s="32" t="str">
        <f>R114&amp;S114</f>
        <v>0:10:5:0#0:11:55:0</v>
      </c>
      <c r="N114">
        <v>5</v>
      </c>
      <c r="Q114" t="str">
        <f t="shared" si="12"/>
        <v>增加暴击率+5%,暴击伤害+%</v>
      </c>
      <c r="R114" s="9" t="s">
        <v>655</v>
      </c>
      <c r="S114" t="s">
        <v>626</v>
      </c>
    </row>
    <row r="115" spans="1:19" ht="16.5" x14ac:dyDescent="0.15">
      <c r="A115" s="3">
        <v>1003402</v>
      </c>
      <c r="B115" s="5">
        <v>1003</v>
      </c>
      <c r="C115" s="5">
        <v>10034</v>
      </c>
      <c r="D115" s="3">
        <v>1</v>
      </c>
      <c r="E115" s="3">
        <v>2</v>
      </c>
      <c r="F115" s="5" t="s">
        <v>1197</v>
      </c>
      <c r="G115" s="5" t="s">
        <v>1215</v>
      </c>
      <c r="H115" s="5" t="s">
        <v>787</v>
      </c>
      <c r="I115" s="5" t="s">
        <v>364</v>
      </c>
      <c r="J115" s="28" t="s">
        <v>365</v>
      </c>
      <c r="K115" s="5" t="s">
        <v>361</v>
      </c>
      <c r="L115" s="9">
        <v>0</v>
      </c>
      <c r="M115" s="32" t="str">
        <f t="shared" ref="M115:M123" si="16">R115&amp;S115</f>
        <v>0:10:5:0#0:11:60:0</v>
      </c>
      <c r="N115">
        <v>5</v>
      </c>
      <c r="Q115" t="str">
        <f t="shared" si="12"/>
        <v>增加暴击率+5%,暴击伤害+%</v>
      </c>
      <c r="R115" s="9" t="s">
        <v>656</v>
      </c>
      <c r="S115" t="s">
        <v>626</v>
      </c>
    </row>
    <row r="116" spans="1:19" ht="16.5" x14ac:dyDescent="0.15">
      <c r="A116" s="3">
        <v>1003403</v>
      </c>
      <c r="B116" s="5">
        <v>1003</v>
      </c>
      <c r="C116" s="5">
        <v>10034</v>
      </c>
      <c r="D116" s="3">
        <v>1</v>
      </c>
      <c r="E116" s="3">
        <v>3</v>
      </c>
      <c r="F116" s="5" t="s">
        <v>1197</v>
      </c>
      <c r="G116" s="5" t="s">
        <v>1215</v>
      </c>
      <c r="H116" s="5" t="s">
        <v>787</v>
      </c>
      <c r="I116" s="5" t="s">
        <v>364</v>
      </c>
      <c r="J116" s="28" t="s">
        <v>365</v>
      </c>
      <c r="K116" s="5" t="s">
        <v>361</v>
      </c>
      <c r="L116" s="9">
        <v>0</v>
      </c>
      <c r="M116" s="32" t="str">
        <f t="shared" si="16"/>
        <v>0:10:5:0#0:11:65:0</v>
      </c>
      <c r="N116">
        <v>5</v>
      </c>
      <c r="Q116" t="str">
        <f t="shared" si="12"/>
        <v>增加暴击率+5%,暴击伤害+%</v>
      </c>
      <c r="R116" s="9" t="s">
        <v>657</v>
      </c>
      <c r="S116" t="s">
        <v>626</v>
      </c>
    </row>
    <row r="117" spans="1:19" ht="16.5" x14ac:dyDescent="0.15">
      <c r="A117" s="3">
        <v>1003404</v>
      </c>
      <c r="B117" s="5">
        <v>1003</v>
      </c>
      <c r="C117" s="5">
        <v>10034</v>
      </c>
      <c r="D117" s="3">
        <v>1</v>
      </c>
      <c r="E117" s="3">
        <v>4</v>
      </c>
      <c r="F117" s="5" t="s">
        <v>1197</v>
      </c>
      <c r="G117" s="5" t="s">
        <v>1215</v>
      </c>
      <c r="H117" s="5" t="s">
        <v>787</v>
      </c>
      <c r="I117" s="5" t="s">
        <v>364</v>
      </c>
      <c r="J117" s="28" t="s">
        <v>365</v>
      </c>
      <c r="K117" s="5" t="s">
        <v>361</v>
      </c>
      <c r="L117" s="9">
        <v>0</v>
      </c>
      <c r="M117" s="32" t="str">
        <f t="shared" si="16"/>
        <v>0:10:5:0#0:11:70:0</v>
      </c>
      <c r="N117">
        <v>5</v>
      </c>
      <c r="Q117" t="str">
        <f t="shared" si="12"/>
        <v>增加暴击率+5%,暴击伤害+%</v>
      </c>
      <c r="R117" s="9" t="s">
        <v>658</v>
      </c>
      <c r="S117" t="s">
        <v>626</v>
      </c>
    </row>
    <row r="118" spans="1:19" ht="16.5" x14ac:dyDescent="0.15">
      <c r="A118" s="3">
        <v>1003405</v>
      </c>
      <c r="B118" s="5">
        <v>1003</v>
      </c>
      <c r="C118" s="5">
        <v>10034</v>
      </c>
      <c r="D118" s="3">
        <v>1</v>
      </c>
      <c r="E118" s="3">
        <v>5</v>
      </c>
      <c r="F118" s="5" t="s">
        <v>1197</v>
      </c>
      <c r="G118" s="5" t="s">
        <v>1215</v>
      </c>
      <c r="H118" s="5" t="s">
        <v>787</v>
      </c>
      <c r="I118" s="5" t="s">
        <v>364</v>
      </c>
      <c r="J118" s="28" t="s">
        <v>365</v>
      </c>
      <c r="K118" s="5" t="s">
        <v>361</v>
      </c>
      <c r="L118" s="9">
        <v>0</v>
      </c>
      <c r="M118" s="32" t="str">
        <f t="shared" si="16"/>
        <v>0:10:5:0#0:11:75:0</v>
      </c>
      <c r="N118">
        <v>5</v>
      </c>
      <c r="Q118" t="str">
        <f t="shared" si="12"/>
        <v>增加暴击率+5%,暴击伤害+%</v>
      </c>
      <c r="R118" s="9" t="s">
        <v>659</v>
      </c>
      <c r="S118" t="s">
        <v>626</v>
      </c>
    </row>
    <row r="119" spans="1:19" ht="16.5" x14ac:dyDescent="0.15">
      <c r="A119" s="3">
        <v>1003406</v>
      </c>
      <c r="B119" s="5">
        <v>1003</v>
      </c>
      <c r="C119" s="5">
        <v>10034</v>
      </c>
      <c r="D119" s="3">
        <v>1</v>
      </c>
      <c r="E119" s="3">
        <v>6</v>
      </c>
      <c r="F119" s="5" t="s">
        <v>1197</v>
      </c>
      <c r="G119" s="5" t="s">
        <v>1215</v>
      </c>
      <c r="H119" s="5" t="s">
        <v>787</v>
      </c>
      <c r="I119" s="5" t="s">
        <v>364</v>
      </c>
      <c r="J119" s="28" t="s">
        <v>365</v>
      </c>
      <c r="K119" s="5" t="s">
        <v>361</v>
      </c>
      <c r="L119" s="9">
        <v>0</v>
      </c>
      <c r="M119" s="32" t="str">
        <f t="shared" si="16"/>
        <v>0:10:5:0#0:11:80:0</v>
      </c>
      <c r="N119">
        <v>5</v>
      </c>
      <c r="Q119" t="str">
        <f t="shared" si="12"/>
        <v>增加暴击率+5%,暴击伤害+%</v>
      </c>
      <c r="R119" s="9" t="s">
        <v>660</v>
      </c>
      <c r="S119" t="s">
        <v>626</v>
      </c>
    </row>
    <row r="120" spans="1:19" ht="16.5" x14ac:dyDescent="0.15">
      <c r="A120" s="3">
        <v>1003407</v>
      </c>
      <c r="B120" s="5">
        <v>1003</v>
      </c>
      <c r="C120" s="5">
        <v>10034</v>
      </c>
      <c r="D120" s="3">
        <v>1</v>
      </c>
      <c r="E120" s="3">
        <v>7</v>
      </c>
      <c r="F120" s="5" t="s">
        <v>1197</v>
      </c>
      <c r="G120" s="5" t="s">
        <v>1215</v>
      </c>
      <c r="H120" s="5" t="s">
        <v>787</v>
      </c>
      <c r="I120" s="5" t="s">
        <v>364</v>
      </c>
      <c r="J120" s="28" t="s">
        <v>365</v>
      </c>
      <c r="K120" s="5" t="s">
        <v>361</v>
      </c>
      <c r="L120" s="9">
        <v>0</v>
      </c>
      <c r="M120" s="32" t="str">
        <f t="shared" si="16"/>
        <v>0:10:5:0#0:11:85:0</v>
      </c>
      <c r="N120">
        <v>5</v>
      </c>
      <c r="Q120" t="str">
        <f t="shared" si="12"/>
        <v>增加暴击率+5%,暴击伤害+%</v>
      </c>
      <c r="R120" s="9" t="s">
        <v>661</v>
      </c>
      <c r="S120" t="s">
        <v>626</v>
      </c>
    </row>
    <row r="121" spans="1:19" ht="16.5" x14ac:dyDescent="0.15">
      <c r="A121" s="3">
        <v>1003408</v>
      </c>
      <c r="B121" s="5">
        <v>1003</v>
      </c>
      <c r="C121" s="5">
        <v>10034</v>
      </c>
      <c r="D121" s="3">
        <v>1</v>
      </c>
      <c r="E121" s="3">
        <v>8</v>
      </c>
      <c r="F121" s="5" t="s">
        <v>1197</v>
      </c>
      <c r="G121" s="5" t="s">
        <v>1215</v>
      </c>
      <c r="H121" s="5" t="s">
        <v>787</v>
      </c>
      <c r="I121" s="5" t="s">
        <v>364</v>
      </c>
      <c r="J121" s="28" t="s">
        <v>365</v>
      </c>
      <c r="K121" s="5" t="s">
        <v>361</v>
      </c>
      <c r="L121" s="9">
        <v>0</v>
      </c>
      <c r="M121" s="32" t="str">
        <f t="shared" si="16"/>
        <v>0:10:5:0#0:11:90:0</v>
      </c>
      <c r="N121">
        <v>5</v>
      </c>
      <c r="Q121" t="str">
        <f t="shared" si="12"/>
        <v>增加暴击率+5%,暴击伤害+%</v>
      </c>
      <c r="R121" s="9" t="s">
        <v>662</v>
      </c>
      <c r="S121" t="s">
        <v>626</v>
      </c>
    </row>
    <row r="122" spans="1:19" ht="16.5" x14ac:dyDescent="0.15">
      <c r="A122" s="3">
        <v>1003409</v>
      </c>
      <c r="B122" s="5">
        <v>1003</v>
      </c>
      <c r="C122" s="5">
        <v>10034</v>
      </c>
      <c r="D122" s="3">
        <v>1</v>
      </c>
      <c r="E122" s="3">
        <v>9</v>
      </c>
      <c r="F122" s="5" t="s">
        <v>1197</v>
      </c>
      <c r="G122" s="5" t="s">
        <v>1215</v>
      </c>
      <c r="H122" s="5" t="s">
        <v>787</v>
      </c>
      <c r="I122" s="5" t="s">
        <v>364</v>
      </c>
      <c r="J122" s="28" t="s">
        <v>365</v>
      </c>
      <c r="K122" s="5" t="s">
        <v>361</v>
      </c>
      <c r="L122" s="9">
        <v>0</v>
      </c>
      <c r="M122" s="32" t="str">
        <f t="shared" si="16"/>
        <v>0:10:5:0#0:11:95:0</v>
      </c>
      <c r="N122">
        <v>5</v>
      </c>
      <c r="Q122" t="str">
        <f t="shared" si="12"/>
        <v>增加暴击率+5%,暴击伤害+%</v>
      </c>
      <c r="R122" s="9" t="s">
        <v>663</v>
      </c>
      <c r="S122" t="s">
        <v>626</v>
      </c>
    </row>
    <row r="123" spans="1:19" ht="16.5" x14ac:dyDescent="0.15">
      <c r="A123" s="3">
        <v>1003410</v>
      </c>
      <c r="B123" s="5">
        <v>1003</v>
      </c>
      <c r="C123" s="5">
        <v>10034</v>
      </c>
      <c r="D123" s="3">
        <v>1</v>
      </c>
      <c r="E123" s="3">
        <v>10</v>
      </c>
      <c r="F123" s="5" t="s">
        <v>1197</v>
      </c>
      <c r="G123" s="5" t="s">
        <v>1215</v>
      </c>
      <c r="H123" s="5" t="s">
        <v>787</v>
      </c>
      <c r="I123" s="5" t="s">
        <v>364</v>
      </c>
      <c r="J123" s="28" t="s">
        <v>365</v>
      </c>
      <c r="K123" s="5" t="s">
        <v>361</v>
      </c>
      <c r="L123" s="9">
        <v>0</v>
      </c>
      <c r="M123" s="32" t="str">
        <f t="shared" si="16"/>
        <v>0:10:5#0:11:100:0</v>
      </c>
      <c r="N123">
        <v>5</v>
      </c>
      <c r="Q123" t="str">
        <f t="shared" si="12"/>
        <v>增加暴击率+5%,暴击伤害+%</v>
      </c>
      <c r="R123" s="9" t="s">
        <v>255</v>
      </c>
      <c r="S123" t="s">
        <v>626</v>
      </c>
    </row>
    <row r="124" spans="1:19" ht="16.5" x14ac:dyDescent="0.15">
      <c r="A124" s="3">
        <v>1004101</v>
      </c>
      <c r="B124" s="5">
        <v>1004</v>
      </c>
      <c r="C124" s="5">
        <v>10041</v>
      </c>
      <c r="D124" s="3">
        <v>1</v>
      </c>
      <c r="E124" s="3">
        <v>1</v>
      </c>
      <c r="F124" s="5" t="s">
        <v>1207</v>
      </c>
      <c r="G124" s="5" t="s">
        <v>1218</v>
      </c>
      <c r="H124" s="5" t="s">
        <v>788</v>
      </c>
      <c r="I124" s="5" t="s">
        <v>366</v>
      </c>
      <c r="J124" s="28" t="s">
        <v>367</v>
      </c>
      <c r="K124" s="5"/>
      <c r="L124" s="9">
        <v>0</v>
      </c>
      <c r="M124" s="9" t="s">
        <v>664</v>
      </c>
      <c r="N124">
        <v>10</v>
      </c>
      <c r="Q124" t="str">
        <f t="shared" si="12"/>
        <v>攻击提升10%,持续一段时间</v>
      </c>
    </row>
    <row r="125" spans="1:19" ht="16.5" x14ac:dyDescent="0.15">
      <c r="A125" s="3">
        <v>1004102</v>
      </c>
      <c r="B125" s="5">
        <v>1004</v>
      </c>
      <c r="C125" s="5">
        <v>10041</v>
      </c>
      <c r="D125" s="3">
        <v>1</v>
      </c>
      <c r="E125" s="3">
        <v>2</v>
      </c>
      <c r="F125" s="5" t="s">
        <v>1207</v>
      </c>
      <c r="G125" s="5" t="s">
        <v>1218</v>
      </c>
      <c r="H125" s="5" t="s">
        <v>789</v>
      </c>
      <c r="I125" s="5" t="s">
        <v>366</v>
      </c>
      <c r="J125" s="28" t="s">
        <v>367</v>
      </c>
      <c r="K125" s="5"/>
      <c r="L125" s="9">
        <v>0</v>
      </c>
      <c r="M125" s="9" t="s">
        <v>665</v>
      </c>
      <c r="N125">
        <v>20</v>
      </c>
      <c r="Q125" t="str">
        <f t="shared" si="12"/>
        <v>攻击提升20%,持续一段时间</v>
      </c>
    </row>
    <row r="126" spans="1:19" ht="16.5" x14ac:dyDescent="0.15">
      <c r="A126" s="3">
        <v>1004103</v>
      </c>
      <c r="B126" s="5">
        <v>1004</v>
      </c>
      <c r="C126" s="5">
        <v>10041</v>
      </c>
      <c r="D126" s="3">
        <v>1</v>
      </c>
      <c r="E126" s="3">
        <v>3</v>
      </c>
      <c r="F126" s="5" t="s">
        <v>1207</v>
      </c>
      <c r="G126" s="5" t="s">
        <v>1218</v>
      </c>
      <c r="H126" s="5" t="s">
        <v>790</v>
      </c>
      <c r="I126" s="5" t="s">
        <v>366</v>
      </c>
      <c r="J126" s="28" t="s">
        <v>367</v>
      </c>
      <c r="K126" s="5"/>
      <c r="L126" s="9">
        <v>0</v>
      </c>
      <c r="M126" s="9" t="s">
        <v>666</v>
      </c>
      <c r="N126">
        <v>30</v>
      </c>
      <c r="Q126" t="str">
        <f t="shared" si="12"/>
        <v>攻击提升30%,持续一段时间</v>
      </c>
    </row>
    <row r="127" spans="1:19" ht="16.5" x14ac:dyDescent="0.15">
      <c r="A127" s="3">
        <v>1004104</v>
      </c>
      <c r="B127" s="5">
        <v>1004</v>
      </c>
      <c r="C127" s="5">
        <v>10041</v>
      </c>
      <c r="D127" s="3">
        <v>1</v>
      </c>
      <c r="E127" s="3">
        <v>4</v>
      </c>
      <c r="F127" s="5" t="s">
        <v>1207</v>
      </c>
      <c r="G127" s="5" t="s">
        <v>1218</v>
      </c>
      <c r="H127" s="5" t="s">
        <v>791</v>
      </c>
      <c r="I127" s="5" t="s">
        <v>366</v>
      </c>
      <c r="J127" s="28" t="s">
        <v>367</v>
      </c>
      <c r="K127" s="5"/>
      <c r="L127" s="9">
        <v>0</v>
      </c>
      <c r="M127" s="9" t="s">
        <v>667</v>
      </c>
      <c r="N127">
        <v>40</v>
      </c>
      <c r="Q127" t="str">
        <f t="shared" si="12"/>
        <v>攻击提升40%,持续一段时间</v>
      </c>
    </row>
    <row r="128" spans="1:19" ht="16.5" x14ac:dyDescent="0.15">
      <c r="A128" s="3">
        <v>1004105</v>
      </c>
      <c r="B128" s="5">
        <v>1004</v>
      </c>
      <c r="C128" s="5">
        <v>10041</v>
      </c>
      <c r="D128" s="3">
        <v>1</v>
      </c>
      <c r="E128" s="3">
        <v>5</v>
      </c>
      <c r="F128" s="5" t="s">
        <v>1207</v>
      </c>
      <c r="G128" s="5" t="s">
        <v>1218</v>
      </c>
      <c r="H128" s="5" t="s">
        <v>792</v>
      </c>
      <c r="I128" s="5" t="s">
        <v>366</v>
      </c>
      <c r="J128" s="28" t="s">
        <v>367</v>
      </c>
      <c r="K128" s="5"/>
      <c r="L128" s="9">
        <v>0</v>
      </c>
      <c r="M128" s="9" t="s">
        <v>668</v>
      </c>
      <c r="N128">
        <v>50</v>
      </c>
      <c r="Q128" t="str">
        <f t="shared" si="12"/>
        <v>攻击提升50%,持续一段时间</v>
      </c>
    </row>
    <row r="129" spans="1:19" ht="16.5" x14ac:dyDescent="0.15">
      <c r="A129" s="3">
        <v>1004106</v>
      </c>
      <c r="B129" s="5">
        <v>1004</v>
      </c>
      <c r="C129" s="5">
        <v>10041</v>
      </c>
      <c r="D129" s="3">
        <v>1</v>
      </c>
      <c r="E129" s="3">
        <v>6</v>
      </c>
      <c r="F129" s="5" t="s">
        <v>1207</v>
      </c>
      <c r="G129" s="5" t="s">
        <v>1218</v>
      </c>
      <c r="H129" s="5" t="s">
        <v>793</v>
      </c>
      <c r="I129" s="5" t="s">
        <v>366</v>
      </c>
      <c r="J129" s="28" t="s">
        <v>367</v>
      </c>
      <c r="K129" s="5"/>
      <c r="L129" s="9">
        <v>0</v>
      </c>
      <c r="M129" s="9" t="s">
        <v>669</v>
      </c>
      <c r="N129">
        <v>60</v>
      </c>
      <c r="Q129" t="str">
        <f t="shared" si="12"/>
        <v>攻击提升60%,持续一段时间</v>
      </c>
    </row>
    <row r="130" spans="1:19" ht="16.5" x14ac:dyDescent="0.15">
      <c r="A130" s="3">
        <v>1004107</v>
      </c>
      <c r="B130" s="5">
        <v>1004</v>
      </c>
      <c r="C130" s="5">
        <v>10041</v>
      </c>
      <c r="D130" s="3">
        <v>1</v>
      </c>
      <c r="E130" s="3">
        <v>7</v>
      </c>
      <c r="F130" s="5" t="s">
        <v>1207</v>
      </c>
      <c r="G130" s="5" t="s">
        <v>1218</v>
      </c>
      <c r="H130" s="5" t="s">
        <v>794</v>
      </c>
      <c r="I130" s="5" t="s">
        <v>366</v>
      </c>
      <c r="J130" s="28" t="s">
        <v>367</v>
      </c>
      <c r="K130" s="5"/>
      <c r="L130" s="9">
        <v>0</v>
      </c>
      <c r="M130" s="9" t="s">
        <v>670</v>
      </c>
      <c r="N130">
        <v>70</v>
      </c>
      <c r="Q130" t="str">
        <f t="shared" si="12"/>
        <v>攻击提升70%,持续一段时间</v>
      </c>
    </row>
    <row r="131" spans="1:19" ht="16.5" x14ac:dyDescent="0.15">
      <c r="A131" s="3">
        <v>1004108</v>
      </c>
      <c r="B131" s="5">
        <v>1004</v>
      </c>
      <c r="C131" s="5">
        <v>10041</v>
      </c>
      <c r="D131" s="3">
        <v>1</v>
      </c>
      <c r="E131" s="3">
        <v>8</v>
      </c>
      <c r="F131" s="5" t="s">
        <v>1207</v>
      </c>
      <c r="G131" s="5" t="s">
        <v>1218</v>
      </c>
      <c r="H131" s="5" t="s">
        <v>795</v>
      </c>
      <c r="I131" s="5" t="s">
        <v>366</v>
      </c>
      <c r="J131" s="28" t="s">
        <v>367</v>
      </c>
      <c r="K131" s="5"/>
      <c r="L131" s="9">
        <v>0</v>
      </c>
      <c r="M131" s="9" t="s">
        <v>671</v>
      </c>
      <c r="N131">
        <v>80</v>
      </c>
      <c r="Q131" t="str">
        <f t="shared" si="12"/>
        <v>攻击提升80%,持续一段时间</v>
      </c>
    </row>
    <row r="132" spans="1:19" ht="16.5" x14ac:dyDescent="0.15">
      <c r="A132" s="3">
        <v>1004109</v>
      </c>
      <c r="B132" s="5">
        <v>1004</v>
      </c>
      <c r="C132" s="5">
        <v>10041</v>
      </c>
      <c r="D132" s="3">
        <v>1</v>
      </c>
      <c r="E132" s="3">
        <v>9</v>
      </c>
      <c r="F132" s="5" t="s">
        <v>1207</v>
      </c>
      <c r="G132" s="5" t="s">
        <v>1218</v>
      </c>
      <c r="H132" s="5" t="s">
        <v>796</v>
      </c>
      <c r="I132" s="5" t="s">
        <v>366</v>
      </c>
      <c r="J132" s="28" t="s">
        <v>367</v>
      </c>
      <c r="K132" s="5"/>
      <c r="L132" s="9">
        <v>0</v>
      </c>
      <c r="M132" s="9" t="s">
        <v>672</v>
      </c>
      <c r="N132">
        <v>90</v>
      </c>
      <c r="Q132" t="str">
        <f t="shared" si="12"/>
        <v>攻击提升90%,持续一段时间</v>
      </c>
    </row>
    <row r="133" spans="1:19" ht="16.5" x14ac:dyDescent="0.15">
      <c r="A133" s="3">
        <v>1004110</v>
      </c>
      <c r="B133" s="5">
        <v>1004</v>
      </c>
      <c r="C133" s="5">
        <v>10041</v>
      </c>
      <c r="D133" s="3">
        <v>1</v>
      </c>
      <c r="E133" s="3">
        <v>10</v>
      </c>
      <c r="F133" s="5" t="s">
        <v>1207</v>
      </c>
      <c r="G133" s="5" t="s">
        <v>1218</v>
      </c>
      <c r="H133" s="5" t="s">
        <v>797</v>
      </c>
      <c r="I133" s="5" t="s">
        <v>366</v>
      </c>
      <c r="J133" s="28" t="s">
        <v>367</v>
      </c>
      <c r="K133" s="5"/>
      <c r="L133" s="9">
        <v>0</v>
      </c>
      <c r="M133" s="9" t="s">
        <v>673</v>
      </c>
      <c r="N133">
        <v>100</v>
      </c>
      <c r="Q133" t="str">
        <f t="shared" ref="Q133:Q196" si="17">I133&amp;N133&amp;J133&amp;O133&amp;K133</f>
        <v>攻击提升100%,持续一段时间</v>
      </c>
      <c r="R133" s="30" t="s">
        <v>674</v>
      </c>
      <c r="S133" t="s">
        <v>643</v>
      </c>
    </row>
    <row r="134" spans="1:19" ht="16.5" x14ac:dyDescent="0.15">
      <c r="A134" s="3">
        <v>1004201</v>
      </c>
      <c r="B134" s="5">
        <v>1004</v>
      </c>
      <c r="C134" s="5">
        <v>10042</v>
      </c>
      <c r="D134" s="3">
        <v>1</v>
      </c>
      <c r="E134" s="3">
        <v>1</v>
      </c>
      <c r="F134" s="5" t="s">
        <v>1207</v>
      </c>
      <c r="G134" s="5" t="s">
        <v>1219</v>
      </c>
      <c r="H134" s="5" t="s">
        <v>798</v>
      </c>
      <c r="I134" s="5" t="s">
        <v>368</v>
      </c>
      <c r="J134" s="28" t="s">
        <v>367</v>
      </c>
      <c r="K134" s="5"/>
      <c r="L134" s="9">
        <v>0</v>
      </c>
      <c r="M134" s="32" t="str">
        <f>R133&amp;N134&amp;S133</f>
        <v>0:7:10:1</v>
      </c>
      <c r="N134">
        <v>10</v>
      </c>
      <c r="Q134" t="str">
        <f t="shared" si="17"/>
        <v>防御提升10%,持续一段时间</v>
      </c>
      <c r="R134" s="30" t="s">
        <v>674</v>
      </c>
      <c r="S134" t="s">
        <v>643</v>
      </c>
    </row>
    <row r="135" spans="1:19" ht="16.5" x14ac:dyDescent="0.15">
      <c r="A135" s="3">
        <v>1004202</v>
      </c>
      <c r="B135" s="5">
        <v>1004</v>
      </c>
      <c r="C135" s="5">
        <v>10042</v>
      </c>
      <c r="D135" s="3">
        <v>1</v>
      </c>
      <c r="E135" s="3">
        <v>2</v>
      </c>
      <c r="F135" s="5" t="s">
        <v>1207</v>
      </c>
      <c r="G135" s="5" t="s">
        <v>1219</v>
      </c>
      <c r="H135" s="5" t="s">
        <v>799</v>
      </c>
      <c r="I135" s="5" t="s">
        <v>368</v>
      </c>
      <c r="J135" s="28" t="s">
        <v>367</v>
      </c>
      <c r="K135" s="5"/>
      <c r="L135" s="9">
        <v>0</v>
      </c>
      <c r="M135" s="32" t="str">
        <f t="shared" ref="M135:M143" si="18">R134&amp;N135&amp;S134</f>
        <v>0:7:20:1</v>
      </c>
      <c r="N135">
        <v>20</v>
      </c>
      <c r="Q135" t="str">
        <f t="shared" si="17"/>
        <v>防御提升20%,持续一段时间</v>
      </c>
      <c r="R135" s="30" t="s">
        <v>674</v>
      </c>
      <c r="S135" t="s">
        <v>643</v>
      </c>
    </row>
    <row r="136" spans="1:19" ht="16.5" x14ac:dyDescent="0.15">
      <c r="A136" s="3">
        <v>1004203</v>
      </c>
      <c r="B136" s="5">
        <v>1004</v>
      </c>
      <c r="C136" s="5">
        <v>10042</v>
      </c>
      <c r="D136" s="3">
        <v>1</v>
      </c>
      <c r="E136" s="3">
        <v>3</v>
      </c>
      <c r="F136" s="5" t="s">
        <v>1207</v>
      </c>
      <c r="G136" s="5" t="s">
        <v>1219</v>
      </c>
      <c r="H136" s="5" t="s">
        <v>800</v>
      </c>
      <c r="I136" s="5" t="s">
        <v>368</v>
      </c>
      <c r="J136" s="28" t="s">
        <v>367</v>
      </c>
      <c r="K136" s="5"/>
      <c r="L136" s="9">
        <v>0</v>
      </c>
      <c r="M136" s="32" t="str">
        <f t="shared" si="18"/>
        <v>0:7:30:1</v>
      </c>
      <c r="N136">
        <v>30</v>
      </c>
      <c r="Q136" t="str">
        <f t="shared" si="17"/>
        <v>防御提升30%,持续一段时间</v>
      </c>
      <c r="R136" s="30" t="s">
        <v>674</v>
      </c>
      <c r="S136" t="s">
        <v>643</v>
      </c>
    </row>
    <row r="137" spans="1:19" ht="16.5" x14ac:dyDescent="0.15">
      <c r="A137" s="3">
        <v>1004204</v>
      </c>
      <c r="B137" s="5">
        <v>1004</v>
      </c>
      <c r="C137" s="5">
        <v>10042</v>
      </c>
      <c r="D137" s="3">
        <v>1</v>
      </c>
      <c r="E137" s="3">
        <v>4</v>
      </c>
      <c r="F137" s="5" t="s">
        <v>1207</v>
      </c>
      <c r="G137" s="5" t="s">
        <v>1219</v>
      </c>
      <c r="H137" s="5" t="s">
        <v>801</v>
      </c>
      <c r="I137" s="5" t="s">
        <v>368</v>
      </c>
      <c r="J137" s="28" t="s">
        <v>367</v>
      </c>
      <c r="K137" s="5"/>
      <c r="L137" s="9">
        <v>0</v>
      </c>
      <c r="M137" s="32" t="str">
        <f t="shared" si="18"/>
        <v>0:7:40:1</v>
      </c>
      <c r="N137">
        <v>40</v>
      </c>
      <c r="Q137" t="str">
        <f t="shared" si="17"/>
        <v>防御提升40%,持续一段时间</v>
      </c>
      <c r="R137" s="30" t="s">
        <v>674</v>
      </c>
      <c r="S137" t="s">
        <v>643</v>
      </c>
    </row>
    <row r="138" spans="1:19" ht="16.5" x14ac:dyDescent="0.15">
      <c r="A138" s="3">
        <v>1004205</v>
      </c>
      <c r="B138" s="5">
        <v>1004</v>
      </c>
      <c r="C138" s="5">
        <v>10042</v>
      </c>
      <c r="D138" s="3">
        <v>1</v>
      </c>
      <c r="E138" s="3">
        <v>5</v>
      </c>
      <c r="F138" s="5" t="s">
        <v>1207</v>
      </c>
      <c r="G138" s="5" t="s">
        <v>1219</v>
      </c>
      <c r="H138" s="5" t="s">
        <v>802</v>
      </c>
      <c r="I138" s="5" t="s">
        <v>368</v>
      </c>
      <c r="J138" s="28" t="s">
        <v>367</v>
      </c>
      <c r="K138" s="5"/>
      <c r="L138" s="9">
        <v>0</v>
      </c>
      <c r="M138" s="32" t="str">
        <f t="shared" si="18"/>
        <v>0:7:50:1</v>
      </c>
      <c r="N138">
        <v>50</v>
      </c>
      <c r="Q138" t="str">
        <f t="shared" si="17"/>
        <v>防御提升50%,持续一段时间</v>
      </c>
      <c r="R138" s="30" t="s">
        <v>674</v>
      </c>
      <c r="S138" t="s">
        <v>643</v>
      </c>
    </row>
    <row r="139" spans="1:19" ht="16.5" x14ac:dyDescent="0.15">
      <c r="A139" s="3">
        <v>1004206</v>
      </c>
      <c r="B139" s="5">
        <v>1004</v>
      </c>
      <c r="C139" s="5">
        <v>10042</v>
      </c>
      <c r="D139" s="3">
        <v>1</v>
      </c>
      <c r="E139" s="3">
        <v>6</v>
      </c>
      <c r="F139" s="5" t="s">
        <v>1207</v>
      </c>
      <c r="G139" s="5" t="s">
        <v>1219</v>
      </c>
      <c r="H139" s="5" t="s">
        <v>803</v>
      </c>
      <c r="I139" s="5" t="s">
        <v>368</v>
      </c>
      <c r="J139" s="28" t="s">
        <v>367</v>
      </c>
      <c r="K139" s="5"/>
      <c r="L139" s="9">
        <v>0</v>
      </c>
      <c r="M139" s="32" t="str">
        <f t="shared" si="18"/>
        <v>0:7:60:1</v>
      </c>
      <c r="N139">
        <v>60</v>
      </c>
      <c r="Q139" t="str">
        <f t="shared" si="17"/>
        <v>防御提升60%,持续一段时间</v>
      </c>
      <c r="R139" s="30" t="s">
        <v>674</v>
      </c>
      <c r="S139" t="s">
        <v>643</v>
      </c>
    </row>
    <row r="140" spans="1:19" ht="16.5" x14ac:dyDescent="0.15">
      <c r="A140" s="3">
        <v>1004207</v>
      </c>
      <c r="B140" s="5">
        <v>1004</v>
      </c>
      <c r="C140" s="5">
        <v>10042</v>
      </c>
      <c r="D140" s="3">
        <v>1</v>
      </c>
      <c r="E140" s="3">
        <v>7</v>
      </c>
      <c r="F140" s="5" t="s">
        <v>1207</v>
      </c>
      <c r="G140" s="5" t="s">
        <v>1219</v>
      </c>
      <c r="H140" s="5" t="s">
        <v>804</v>
      </c>
      <c r="I140" s="5" t="s">
        <v>368</v>
      </c>
      <c r="J140" s="28" t="s">
        <v>367</v>
      </c>
      <c r="K140" s="5"/>
      <c r="L140" s="9">
        <v>0</v>
      </c>
      <c r="M140" s="32" t="str">
        <f t="shared" si="18"/>
        <v>0:7:70:1</v>
      </c>
      <c r="N140">
        <v>70</v>
      </c>
      <c r="Q140" t="str">
        <f t="shared" si="17"/>
        <v>防御提升70%,持续一段时间</v>
      </c>
      <c r="R140" s="30" t="s">
        <v>674</v>
      </c>
      <c r="S140" t="s">
        <v>643</v>
      </c>
    </row>
    <row r="141" spans="1:19" ht="16.5" x14ac:dyDescent="0.15">
      <c r="A141" s="3">
        <v>1004208</v>
      </c>
      <c r="B141" s="5">
        <v>1004</v>
      </c>
      <c r="C141" s="5">
        <v>10042</v>
      </c>
      <c r="D141" s="3">
        <v>1</v>
      </c>
      <c r="E141" s="3">
        <v>8</v>
      </c>
      <c r="F141" s="5" t="s">
        <v>1207</v>
      </c>
      <c r="G141" s="5" t="s">
        <v>1219</v>
      </c>
      <c r="H141" s="5" t="s">
        <v>805</v>
      </c>
      <c r="I141" s="5" t="s">
        <v>368</v>
      </c>
      <c r="J141" s="28" t="s">
        <v>367</v>
      </c>
      <c r="K141" s="5"/>
      <c r="L141" s="9">
        <v>0</v>
      </c>
      <c r="M141" s="32" t="str">
        <f t="shared" si="18"/>
        <v>0:7:80:1</v>
      </c>
      <c r="N141">
        <v>80</v>
      </c>
      <c r="Q141" t="str">
        <f t="shared" si="17"/>
        <v>防御提升80%,持续一段时间</v>
      </c>
      <c r="R141" s="30" t="s">
        <v>674</v>
      </c>
      <c r="S141" t="s">
        <v>643</v>
      </c>
    </row>
    <row r="142" spans="1:19" ht="16.5" x14ac:dyDescent="0.15">
      <c r="A142" s="3">
        <v>1004209</v>
      </c>
      <c r="B142" s="5">
        <v>1004</v>
      </c>
      <c r="C142" s="5">
        <v>10042</v>
      </c>
      <c r="D142" s="3">
        <v>1</v>
      </c>
      <c r="E142" s="3">
        <v>9</v>
      </c>
      <c r="F142" s="5" t="s">
        <v>1207</v>
      </c>
      <c r="G142" s="5" t="s">
        <v>1219</v>
      </c>
      <c r="H142" s="5" t="s">
        <v>806</v>
      </c>
      <c r="I142" s="5" t="s">
        <v>368</v>
      </c>
      <c r="J142" s="28" t="s">
        <v>367</v>
      </c>
      <c r="K142" s="5"/>
      <c r="L142" s="9">
        <v>0</v>
      </c>
      <c r="M142" s="32" t="str">
        <f t="shared" si="18"/>
        <v>0:7:90:1</v>
      </c>
      <c r="N142">
        <v>90</v>
      </c>
      <c r="Q142" t="str">
        <f t="shared" si="17"/>
        <v>防御提升90%,持续一段时间</v>
      </c>
      <c r="R142" s="30" t="s">
        <v>674</v>
      </c>
      <c r="S142" t="s">
        <v>643</v>
      </c>
    </row>
    <row r="143" spans="1:19" ht="16.5" x14ac:dyDescent="0.15">
      <c r="A143" s="3">
        <v>1004210</v>
      </c>
      <c r="B143" s="5">
        <v>1004</v>
      </c>
      <c r="C143" s="5">
        <v>10042</v>
      </c>
      <c r="D143" s="3">
        <v>1</v>
      </c>
      <c r="E143" s="3">
        <v>10</v>
      </c>
      <c r="F143" s="5" t="s">
        <v>1207</v>
      </c>
      <c r="G143" s="5" t="s">
        <v>1219</v>
      </c>
      <c r="H143" s="5" t="s">
        <v>807</v>
      </c>
      <c r="I143" s="5" t="s">
        <v>368</v>
      </c>
      <c r="J143" s="28" t="s">
        <v>367</v>
      </c>
      <c r="K143" s="5"/>
      <c r="L143" s="9">
        <v>0</v>
      </c>
      <c r="M143" s="32" t="str">
        <f t="shared" si="18"/>
        <v>0:7:100:1</v>
      </c>
      <c r="N143">
        <v>100</v>
      </c>
      <c r="Q143" t="str">
        <f t="shared" si="17"/>
        <v>防御提升100%,持续一段时间</v>
      </c>
      <c r="R143" s="30" t="s">
        <v>674</v>
      </c>
      <c r="S143" t="s">
        <v>643</v>
      </c>
    </row>
    <row r="144" spans="1:19" ht="16.5" x14ac:dyDescent="0.15">
      <c r="A144" s="3">
        <v>1004301</v>
      </c>
      <c r="B144" s="5">
        <v>1004</v>
      </c>
      <c r="C144" s="5">
        <v>10043</v>
      </c>
      <c r="D144" s="3">
        <v>1</v>
      </c>
      <c r="E144" s="3">
        <v>1</v>
      </c>
      <c r="F144" s="5" t="s">
        <v>1207</v>
      </c>
      <c r="G144" s="5" t="s">
        <v>1216</v>
      </c>
      <c r="H144" s="5" t="s">
        <v>808</v>
      </c>
      <c r="I144" s="5" t="s">
        <v>369</v>
      </c>
      <c r="J144" s="28" t="s">
        <v>367</v>
      </c>
      <c r="K144" s="5"/>
      <c r="L144" s="9">
        <v>0</v>
      </c>
      <c r="M144" s="32" t="str">
        <f>R144&amp;N144&amp;S144</f>
        <v>0:42:55:1</v>
      </c>
      <c r="N144">
        <v>55</v>
      </c>
      <c r="Q144" t="str">
        <f t="shared" si="17"/>
        <v>冰属性伤害增加55%,持续一段时间</v>
      </c>
      <c r="R144" s="30" t="s">
        <v>675</v>
      </c>
      <c r="S144" t="s">
        <v>643</v>
      </c>
    </row>
    <row r="145" spans="1:19" ht="16.5" x14ac:dyDescent="0.15">
      <c r="A145" s="3">
        <v>1004302</v>
      </c>
      <c r="B145" s="5">
        <v>1004</v>
      </c>
      <c r="C145" s="5">
        <v>10043</v>
      </c>
      <c r="D145" s="3">
        <v>1</v>
      </c>
      <c r="E145" s="3">
        <v>2</v>
      </c>
      <c r="F145" s="5" t="s">
        <v>1207</v>
      </c>
      <c r="G145" s="5" t="s">
        <v>1216</v>
      </c>
      <c r="H145" s="5" t="s">
        <v>809</v>
      </c>
      <c r="I145" s="5" t="s">
        <v>369</v>
      </c>
      <c r="J145" s="28" t="s">
        <v>367</v>
      </c>
      <c r="K145" s="5"/>
      <c r="L145" s="9">
        <v>0</v>
      </c>
      <c r="M145" s="32" t="str">
        <f t="shared" ref="M145:M153" si="19">R145&amp;N145&amp;S145</f>
        <v>0:42:60:1</v>
      </c>
      <c r="N145">
        <v>60</v>
      </c>
      <c r="Q145" t="str">
        <f t="shared" si="17"/>
        <v>冰属性伤害增加60%,持续一段时间</v>
      </c>
      <c r="R145" s="30" t="s">
        <v>675</v>
      </c>
      <c r="S145" t="s">
        <v>643</v>
      </c>
    </row>
    <row r="146" spans="1:19" ht="16.5" x14ac:dyDescent="0.15">
      <c r="A146" s="3">
        <v>1004303</v>
      </c>
      <c r="B146" s="5">
        <v>1004</v>
      </c>
      <c r="C146" s="5">
        <v>10043</v>
      </c>
      <c r="D146" s="3">
        <v>1</v>
      </c>
      <c r="E146" s="3">
        <v>3</v>
      </c>
      <c r="F146" s="5" t="s">
        <v>1207</v>
      </c>
      <c r="G146" s="5" t="s">
        <v>1216</v>
      </c>
      <c r="H146" s="5" t="s">
        <v>810</v>
      </c>
      <c r="I146" s="5" t="s">
        <v>369</v>
      </c>
      <c r="J146" s="28" t="s">
        <v>367</v>
      </c>
      <c r="K146" s="5"/>
      <c r="L146" s="9">
        <v>0</v>
      </c>
      <c r="M146" s="32" t="str">
        <f t="shared" si="19"/>
        <v>0:42:65:1</v>
      </c>
      <c r="N146">
        <v>65</v>
      </c>
      <c r="Q146" t="str">
        <f t="shared" si="17"/>
        <v>冰属性伤害增加65%,持续一段时间</v>
      </c>
      <c r="R146" s="30" t="s">
        <v>675</v>
      </c>
      <c r="S146" t="s">
        <v>643</v>
      </c>
    </row>
    <row r="147" spans="1:19" ht="16.5" x14ac:dyDescent="0.15">
      <c r="A147" s="3">
        <v>1004304</v>
      </c>
      <c r="B147" s="5">
        <v>1004</v>
      </c>
      <c r="C147" s="5">
        <v>10043</v>
      </c>
      <c r="D147" s="3">
        <v>1</v>
      </c>
      <c r="E147" s="3">
        <v>4</v>
      </c>
      <c r="F147" s="5" t="s">
        <v>1207</v>
      </c>
      <c r="G147" s="5" t="s">
        <v>1216</v>
      </c>
      <c r="H147" s="5" t="s">
        <v>811</v>
      </c>
      <c r="I147" s="5" t="s">
        <v>369</v>
      </c>
      <c r="J147" s="28" t="s">
        <v>367</v>
      </c>
      <c r="K147" s="5"/>
      <c r="L147" s="9">
        <v>0</v>
      </c>
      <c r="M147" s="32" t="str">
        <f t="shared" si="19"/>
        <v>0:42:70:1</v>
      </c>
      <c r="N147">
        <v>70</v>
      </c>
      <c r="Q147" t="str">
        <f t="shared" si="17"/>
        <v>冰属性伤害增加70%,持续一段时间</v>
      </c>
      <c r="R147" s="30" t="s">
        <v>675</v>
      </c>
      <c r="S147" t="s">
        <v>643</v>
      </c>
    </row>
    <row r="148" spans="1:19" ht="16.5" x14ac:dyDescent="0.15">
      <c r="A148" s="3">
        <v>1004305</v>
      </c>
      <c r="B148" s="5">
        <v>1004</v>
      </c>
      <c r="C148" s="5">
        <v>10043</v>
      </c>
      <c r="D148" s="3">
        <v>1</v>
      </c>
      <c r="E148" s="3">
        <v>5</v>
      </c>
      <c r="F148" s="5" t="s">
        <v>1207</v>
      </c>
      <c r="G148" s="5" t="s">
        <v>1216</v>
      </c>
      <c r="H148" s="5" t="s">
        <v>812</v>
      </c>
      <c r="I148" s="5" t="s">
        <v>369</v>
      </c>
      <c r="J148" s="28" t="s">
        <v>367</v>
      </c>
      <c r="K148" s="5"/>
      <c r="L148" s="9">
        <v>0</v>
      </c>
      <c r="M148" s="32" t="str">
        <f t="shared" si="19"/>
        <v>0:42:75:1</v>
      </c>
      <c r="N148">
        <v>75</v>
      </c>
      <c r="Q148" t="str">
        <f t="shared" si="17"/>
        <v>冰属性伤害增加75%,持续一段时间</v>
      </c>
      <c r="R148" s="30" t="s">
        <v>675</v>
      </c>
      <c r="S148" t="s">
        <v>643</v>
      </c>
    </row>
    <row r="149" spans="1:19" ht="16.5" x14ac:dyDescent="0.15">
      <c r="A149" s="3">
        <v>1004306</v>
      </c>
      <c r="B149" s="5">
        <v>1004</v>
      </c>
      <c r="C149" s="5">
        <v>10043</v>
      </c>
      <c r="D149" s="3">
        <v>1</v>
      </c>
      <c r="E149" s="3">
        <v>6</v>
      </c>
      <c r="F149" s="5" t="s">
        <v>1207</v>
      </c>
      <c r="G149" s="5" t="s">
        <v>1216</v>
      </c>
      <c r="H149" s="5" t="s">
        <v>813</v>
      </c>
      <c r="I149" s="5" t="s">
        <v>369</v>
      </c>
      <c r="J149" s="28" t="s">
        <v>367</v>
      </c>
      <c r="K149" s="5"/>
      <c r="L149" s="9">
        <v>0</v>
      </c>
      <c r="M149" s="32" t="str">
        <f t="shared" si="19"/>
        <v>0:42:80:1</v>
      </c>
      <c r="N149">
        <v>80</v>
      </c>
      <c r="Q149" t="str">
        <f t="shared" si="17"/>
        <v>冰属性伤害增加80%,持续一段时间</v>
      </c>
      <c r="R149" s="30" t="s">
        <v>675</v>
      </c>
      <c r="S149" t="s">
        <v>643</v>
      </c>
    </row>
    <row r="150" spans="1:19" ht="16.5" x14ac:dyDescent="0.15">
      <c r="A150" s="3">
        <v>1004307</v>
      </c>
      <c r="B150" s="5">
        <v>1004</v>
      </c>
      <c r="C150" s="5">
        <v>10043</v>
      </c>
      <c r="D150" s="3">
        <v>1</v>
      </c>
      <c r="E150" s="3">
        <v>7</v>
      </c>
      <c r="F150" s="5" t="s">
        <v>1207</v>
      </c>
      <c r="G150" s="5" t="s">
        <v>1216</v>
      </c>
      <c r="H150" s="5" t="s">
        <v>814</v>
      </c>
      <c r="I150" s="5" t="s">
        <v>369</v>
      </c>
      <c r="J150" s="28" t="s">
        <v>367</v>
      </c>
      <c r="K150" s="5"/>
      <c r="L150" s="9">
        <v>0</v>
      </c>
      <c r="M150" s="32" t="str">
        <f t="shared" si="19"/>
        <v>0:42:85:1</v>
      </c>
      <c r="N150">
        <v>85</v>
      </c>
      <c r="Q150" t="str">
        <f t="shared" si="17"/>
        <v>冰属性伤害增加85%,持续一段时间</v>
      </c>
      <c r="R150" s="30" t="s">
        <v>675</v>
      </c>
      <c r="S150" t="s">
        <v>643</v>
      </c>
    </row>
    <row r="151" spans="1:19" ht="16.5" x14ac:dyDescent="0.15">
      <c r="A151" s="3">
        <v>1004308</v>
      </c>
      <c r="B151" s="5">
        <v>1004</v>
      </c>
      <c r="C151" s="5">
        <v>10043</v>
      </c>
      <c r="D151" s="3">
        <v>1</v>
      </c>
      <c r="E151" s="3">
        <v>8</v>
      </c>
      <c r="F151" s="5" t="s">
        <v>1207</v>
      </c>
      <c r="G151" s="5" t="s">
        <v>1216</v>
      </c>
      <c r="H151" s="5" t="s">
        <v>815</v>
      </c>
      <c r="I151" s="5" t="s">
        <v>369</v>
      </c>
      <c r="J151" s="28" t="s">
        <v>367</v>
      </c>
      <c r="K151" s="5"/>
      <c r="L151" s="9">
        <v>0</v>
      </c>
      <c r="M151" s="32" t="str">
        <f t="shared" si="19"/>
        <v>0:42:90:1</v>
      </c>
      <c r="N151">
        <v>90</v>
      </c>
      <c r="Q151" t="str">
        <f t="shared" si="17"/>
        <v>冰属性伤害增加90%,持续一段时间</v>
      </c>
      <c r="R151" s="30" t="s">
        <v>675</v>
      </c>
      <c r="S151" t="s">
        <v>643</v>
      </c>
    </row>
    <row r="152" spans="1:19" ht="16.5" x14ac:dyDescent="0.15">
      <c r="A152" s="3">
        <v>1004309</v>
      </c>
      <c r="B152" s="5">
        <v>1004</v>
      </c>
      <c r="C152" s="5">
        <v>10043</v>
      </c>
      <c r="D152" s="3">
        <v>1</v>
      </c>
      <c r="E152" s="3">
        <v>9</v>
      </c>
      <c r="F152" s="5" t="s">
        <v>1207</v>
      </c>
      <c r="G152" s="5" t="s">
        <v>1216</v>
      </c>
      <c r="H152" s="5" t="s">
        <v>816</v>
      </c>
      <c r="I152" s="5" t="s">
        <v>369</v>
      </c>
      <c r="J152" s="28" t="s">
        <v>367</v>
      </c>
      <c r="K152" s="5"/>
      <c r="L152" s="9">
        <v>0</v>
      </c>
      <c r="M152" s="32" t="str">
        <f t="shared" si="19"/>
        <v>0:42:95:1</v>
      </c>
      <c r="N152">
        <v>95</v>
      </c>
      <c r="Q152" t="str">
        <f t="shared" si="17"/>
        <v>冰属性伤害增加95%,持续一段时间</v>
      </c>
      <c r="R152" s="30" t="s">
        <v>675</v>
      </c>
      <c r="S152" t="s">
        <v>643</v>
      </c>
    </row>
    <row r="153" spans="1:19" ht="16.5" x14ac:dyDescent="0.15">
      <c r="A153" s="3">
        <v>1004310</v>
      </c>
      <c r="B153" s="5">
        <v>1004</v>
      </c>
      <c r="C153" s="5">
        <v>10043</v>
      </c>
      <c r="D153" s="3">
        <v>1</v>
      </c>
      <c r="E153" s="3">
        <v>10</v>
      </c>
      <c r="F153" s="5" t="s">
        <v>1207</v>
      </c>
      <c r="G153" s="5" t="s">
        <v>1216</v>
      </c>
      <c r="H153" s="5" t="s">
        <v>817</v>
      </c>
      <c r="I153" s="5" t="s">
        <v>369</v>
      </c>
      <c r="J153" s="28" t="s">
        <v>367</v>
      </c>
      <c r="K153" s="5"/>
      <c r="L153" s="9">
        <v>0</v>
      </c>
      <c r="M153" s="32" t="str">
        <f t="shared" si="19"/>
        <v>0:42:100:1</v>
      </c>
      <c r="N153">
        <v>100</v>
      </c>
      <c r="Q153" t="str">
        <f t="shared" si="17"/>
        <v>冰属性伤害增加100%,持续一段时间</v>
      </c>
      <c r="R153" s="30" t="s">
        <v>675</v>
      </c>
      <c r="S153" t="s">
        <v>643</v>
      </c>
    </row>
    <row r="154" spans="1:19" ht="16.5" x14ac:dyDescent="0.15">
      <c r="A154" s="3">
        <v>1004401</v>
      </c>
      <c r="B154" s="5">
        <v>1004</v>
      </c>
      <c r="C154" s="5">
        <v>10044</v>
      </c>
      <c r="D154" s="3">
        <v>1</v>
      </c>
      <c r="E154" s="3">
        <v>1</v>
      </c>
      <c r="F154" s="5" t="s">
        <v>1207</v>
      </c>
      <c r="G154" s="5" t="s">
        <v>1217</v>
      </c>
      <c r="H154" s="5" t="s">
        <v>505</v>
      </c>
      <c r="I154" s="5" t="s">
        <v>370</v>
      </c>
      <c r="J154" s="28" t="s">
        <v>367</v>
      </c>
      <c r="K154" s="5"/>
      <c r="L154" s="9">
        <v>0</v>
      </c>
      <c r="M154" s="32" t="str">
        <f>R154&amp;N154&amp;S154</f>
        <v>0:41:55:1</v>
      </c>
      <c r="N154">
        <v>55</v>
      </c>
      <c r="Q154" t="str">
        <f t="shared" si="17"/>
        <v>火属性伤害增加55%,持续一段时间</v>
      </c>
      <c r="R154" s="30" t="s">
        <v>682</v>
      </c>
      <c r="S154" t="s">
        <v>643</v>
      </c>
    </row>
    <row r="155" spans="1:19" ht="16.5" x14ac:dyDescent="0.15">
      <c r="A155" s="3">
        <v>1004402</v>
      </c>
      <c r="B155" s="5">
        <v>1004</v>
      </c>
      <c r="C155" s="5">
        <v>10044</v>
      </c>
      <c r="D155" s="3">
        <v>1</v>
      </c>
      <c r="E155" s="3">
        <v>2</v>
      </c>
      <c r="F155" s="5" t="s">
        <v>1207</v>
      </c>
      <c r="G155" s="5" t="s">
        <v>1217</v>
      </c>
      <c r="H155" s="5" t="s">
        <v>506</v>
      </c>
      <c r="I155" s="5" t="s">
        <v>370</v>
      </c>
      <c r="J155" s="28" t="s">
        <v>367</v>
      </c>
      <c r="K155" s="5"/>
      <c r="L155" s="9">
        <v>0</v>
      </c>
      <c r="M155" s="32" t="str">
        <f t="shared" ref="M155:M163" si="20">R155&amp;N155&amp;S155</f>
        <v>0:41:60:1</v>
      </c>
      <c r="N155">
        <v>60</v>
      </c>
      <c r="Q155" t="str">
        <f t="shared" si="17"/>
        <v>火属性伤害增加60%,持续一段时间</v>
      </c>
      <c r="R155" s="30" t="s">
        <v>682</v>
      </c>
      <c r="S155" t="s">
        <v>643</v>
      </c>
    </row>
    <row r="156" spans="1:19" ht="16.5" x14ac:dyDescent="0.15">
      <c r="A156" s="3">
        <v>1004403</v>
      </c>
      <c r="B156" s="5">
        <v>1004</v>
      </c>
      <c r="C156" s="5">
        <v>10044</v>
      </c>
      <c r="D156" s="3">
        <v>1</v>
      </c>
      <c r="E156" s="3">
        <v>3</v>
      </c>
      <c r="F156" s="5" t="s">
        <v>1207</v>
      </c>
      <c r="G156" s="5" t="s">
        <v>1217</v>
      </c>
      <c r="H156" s="5" t="s">
        <v>507</v>
      </c>
      <c r="I156" s="5" t="s">
        <v>370</v>
      </c>
      <c r="J156" s="28" t="s">
        <v>367</v>
      </c>
      <c r="K156" s="5"/>
      <c r="L156" s="9">
        <v>0</v>
      </c>
      <c r="M156" s="32" t="str">
        <f t="shared" si="20"/>
        <v>0:41:65:1</v>
      </c>
      <c r="N156">
        <v>65</v>
      </c>
      <c r="Q156" t="str">
        <f t="shared" si="17"/>
        <v>火属性伤害增加65%,持续一段时间</v>
      </c>
      <c r="R156" s="30" t="s">
        <v>682</v>
      </c>
      <c r="S156" t="s">
        <v>643</v>
      </c>
    </row>
    <row r="157" spans="1:19" ht="16.5" x14ac:dyDescent="0.15">
      <c r="A157" s="3">
        <v>1004404</v>
      </c>
      <c r="B157" s="5">
        <v>1004</v>
      </c>
      <c r="C157" s="5">
        <v>10044</v>
      </c>
      <c r="D157" s="3">
        <v>1</v>
      </c>
      <c r="E157" s="3">
        <v>4</v>
      </c>
      <c r="F157" s="5" t="s">
        <v>1207</v>
      </c>
      <c r="G157" s="5" t="s">
        <v>1217</v>
      </c>
      <c r="H157" s="5" t="s">
        <v>508</v>
      </c>
      <c r="I157" s="5" t="s">
        <v>370</v>
      </c>
      <c r="J157" s="28" t="s">
        <v>367</v>
      </c>
      <c r="K157" s="5"/>
      <c r="L157" s="9">
        <v>0</v>
      </c>
      <c r="M157" s="32" t="str">
        <f t="shared" si="20"/>
        <v>0:41:70:1</v>
      </c>
      <c r="N157">
        <v>70</v>
      </c>
      <c r="Q157" t="str">
        <f t="shared" si="17"/>
        <v>火属性伤害增加70%,持续一段时间</v>
      </c>
      <c r="R157" s="30" t="s">
        <v>682</v>
      </c>
      <c r="S157" t="s">
        <v>643</v>
      </c>
    </row>
    <row r="158" spans="1:19" ht="16.5" x14ac:dyDescent="0.15">
      <c r="A158" s="3">
        <v>1004405</v>
      </c>
      <c r="B158" s="5">
        <v>1004</v>
      </c>
      <c r="C158" s="5">
        <v>10044</v>
      </c>
      <c r="D158" s="3">
        <v>1</v>
      </c>
      <c r="E158" s="3">
        <v>5</v>
      </c>
      <c r="F158" s="5" t="s">
        <v>1207</v>
      </c>
      <c r="G158" s="5" t="s">
        <v>1217</v>
      </c>
      <c r="H158" s="5" t="s">
        <v>509</v>
      </c>
      <c r="I158" s="5" t="s">
        <v>370</v>
      </c>
      <c r="J158" s="28" t="s">
        <v>367</v>
      </c>
      <c r="K158" s="5"/>
      <c r="L158" s="9">
        <v>0</v>
      </c>
      <c r="M158" s="32" t="str">
        <f t="shared" si="20"/>
        <v>0:41:75:1</v>
      </c>
      <c r="N158">
        <v>75</v>
      </c>
      <c r="Q158" t="str">
        <f t="shared" si="17"/>
        <v>火属性伤害增加75%,持续一段时间</v>
      </c>
      <c r="R158" s="30" t="s">
        <v>682</v>
      </c>
      <c r="S158" t="s">
        <v>643</v>
      </c>
    </row>
    <row r="159" spans="1:19" ht="16.5" x14ac:dyDescent="0.15">
      <c r="A159" s="3">
        <v>1004406</v>
      </c>
      <c r="B159" s="5">
        <v>1004</v>
      </c>
      <c r="C159" s="5">
        <v>10044</v>
      </c>
      <c r="D159" s="3">
        <v>1</v>
      </c>
      <c r="E159" s="3">
        <v>6</v>
      </c>
      <c r="F159" s="5" t="s">
        <v>1207</v>
      </c>
      <c r="G159" s="5" t="s">
        <v>1217</v>
      </c>
      <c r="H159" s="5" t="s">
        <v>510</v>
      </c>
      <c r="I159" s="5" t="s">
        <v>370</v>
      </c>
      <c r="J159" s="28" t="s">
        <v>367</v>
      </c>
      <c r="K159" s="5"/>
      <c r="L159" s="9">
        <v>0</v>
      </c>
      <c r="M159" s="32" t="str">
        <f t="shared" si="20"/>
        <v>0:41:80:1</v>
      </c>
      <c r="N159">
        <v>80</v>
      </c>
      <c r="Q159" t="str">
        <f t="shared" si="17"/>
        <v>火属性伤害增加80%,持续一段时间</v>
      </c>
      <c r="R159" s="30" t="s">
        <v>682</v>
      </c>
      <c r="S159" t="s">
        <v>643</v>
      </c>
    </row>
    <row r="160" spans="1:19" ht="16.5" x14ac:dyDescent="0.15">
      <c r="A160" s="3">
        <v>1004407</v>
      </c>
      <c r="B160" s="5">
        <v>1004</v>
      </c>
      <c r="C160" s="5">
        <v>10044</v>
      </c>
      <c r="D160" s="3">
        <v>1</v>
      </c>
      <c r="E160" s="3">
        <v>7</v>
      </c>
      <c r="F160" s="5" t="s">
        <v>1207</v>
      </c>
      <c r="G160" s="5" t="s">
        <v>1217</v>
      </c>
      <c r="H160" s="5" t="s">
        <v>511</v>
      </c>
      <c r="I160" s="5" t="s">
        <v>370</v>
      </c>
      <c r="J160" s="28" t="s">
        <v>367</v>
      </c>
      <c r="K160" s="5"/>
      <c r="L160" s="9">
        <v>0</v>
      </c>
      <c r="M160" s="32" t="str">
        <f t="shared" si="20"/>
        <v>0:41:85:1</v>
      </c>
      <c r="N160">
        <v>85</v>
      </c>
      <c r="Q160" t="str">
        <f t="shared" si="17"/>
        <v>火属性伤害增加85%,持续一段时间</v>
      </c>
      <c r="R160" s="30" t="s">
        <v>682</v>
      </c>
      <c r="S160" t="s">
        <v>643</v>
      </c>
    </row>
    <row r="161" spans="1:19" ht="16.5" x14ac:dyDescent="0.15">
      <c r="A161" s="3">
        <v>1004408</v>
      </c>
      <c r="B161" s="5">
        <v>1004</v>
      </c>
      <c r="C161" s="5">
        <v>10044</v>
      </c>
      <c r="D161" s="3">
        <v>1</v>
      </c>
      <c r="E161" s="3">
        <v>8</v>
      </c>
      <c r="F161" s="5" t="s">
        <v>1207</v>
      </c>
      <c r="G161" s="5" t="s">
        <v>1217</v>
      </c>
      <c r="H161" s="5" t="s">
        <v>512</v>
      </c>
      <c r="I161" s="5" t="s">
        <v>370</v>
      </c>
      <c r="J161" s="28" t="s">
        <v>367</v>
      </c>
      <c r="K161" s="5"/>
      <c r="L161" s="9">
        <v>0</v>
      </c>
      <c r="M161" s="32" t="str">
        <f t="shared" si="20"/>
        <v>0:41:90:1</v>
      </c>
      <c r="N161">
        <v>90</v>
      </c>
      <c r="Q161" t="str">
        <f t="shared" si="17"/>
        <v>火属性伤害增加90%,持续一段时间</v>
      </c>
      <c r="R161" s="30" t="s">
        <v>682</v>
      </c>
      <c r="S161" t="s">
        <v>643</v>
      </c>
    </row>
    <row r="162" spans="1:19" ht="16.5" x14ac:dyDescent="0.15">
      <c r="A162" s="3">
        <v>1004409</v>
      </c>
      <c r="B162" s="5">
        <v>1004</v>
      </c>
      <c r="C162" s="5">
        <v>10044</v>
      </c>
      <c r="D162" s="3">
        <v>1</v>
      </c>
      <c r="E162" s="3">
        <v>9</v>
      </c>
      <c r="F162" s="5" t="s">
        <v>1207</v>
      </c>
      <c r="G162" s="5" t="s">
        <v>1217</v>
      </c>
      <c r="H162" s="5" t="s">
        <v>513</v>
      </c>
      <c r="I162" s="5" t="s">
        <v>370</v>
      </c>
      <c r="J162" s="28" t="s">
        <v>367</v>
      </c>
      <c r="K162" s="5"/>
      <c r="L162" s="9">
        <v>0</v>
      </c>
      <c r="M162" s="32" t="str">
        <f t="shared" si="20"/>
        <v>0:41:95:1</v>
      </c>
      <c r="N162">
        <v>95</v>
      </c>
      <c r="Q162" t="str">
        <f t="shared" si="17"/>
        <v>火属性伤害增加95%,持续一段时间</v>
      </c>
      <c r="R162" s="30" t="s">
        <v>682</v>
      </c>
      <c r="S162" t="s">
        <v>643</v>
      </c>
    </row>
    <row r="163" spans="1:19" ht="16.5" x14ac:dyDescent="0.15">
      <c r="A163" s="3">
        <v>1004410</v>
      </c>
      <c r="B163" s="5">
        <v>1004</v>
      </c>
      <c r="C163" s="5">
        <v>10044</v>
      </c>
      <c r="D163" s="3">
        <v>1</v>
      </c>
      <c r="E163" s="3">
        <v>10</v>
      </c>
      <c r="F163" s="5" t="s">
        <v>1207</v>
      </c>
      <c r="G163" s="5" t="s">
        <v>1217</v>
      </c>
      <c r="H163" s="5" t="s">
        <v>514</v>
      </c>
      <c r="I163" s="5" t="s">
        <v>370</v>
      </c>
      <c r="J163" s="28" t="s">
        <v>367</v>
      </c>
      <c r="K163" s="5"/>
      <c r="L163" s="9">
        <v>0</v>
      </c>
      <c r="M163" s="32" t="str">
        <f t="shared" si="20"/>
        <v>0:41:100:1</v>
      </c>
      <c r="N163">
        <v>100</v>
      </c>
      <c r="Q163" t="str">
        <f t="shared" si="17"/>
        <v>火属性伤害增加100%,持续一段时间</v>
      </c>
      <c r="R163" s="30" t="s">
        <v>682</v>
      </c>
      <c r="S163" t="s">
        <v>643</v>
      </c>
    </row>
    <row r="164" spans="1:19" ht="16.5" x14ac:dyDescent="0.15">
      <c r="A164" s="3">
        <v>1005101</v>
      </c>
      <c r="B164" s="5">
        <v>1005</v>
      </c>
      <c r="C164" s="5">
        <v>10051</v>
      </c>
      <c r="D164" s="3">
        <v>1</v>
      </c>
      <c r="E164" s="3">
        <v>1</v>
      </c>
      <c r="F164" s="35" t="s">
        <v>1206</v>
      </c>
      <c r="G164" s="5" t="s">
        <v>77</v>
      </c>
      <c r="H164" s="5" t="s">
        <v>818</v>
      </c>
      <c r="I164" s="5" t="s">
        <v>371</v>
      </c>
      <c r="J164" s="28" t="s">
        <v>357</v>
      </c>
      <c r="K164" s="5" t="s">
        <v>372</v>
      </c>
      <c r="L164" s="32" t="str">
        <f>R164&amp;N164</f>
        <v>1:1:130</v>
      </c>
      <c r="M164" s="9" t="s">
        <v>57</v>
      </c>
      <c r="N164">
        <v>130</v>
      </c>
      <c r="Q164" t="str">
        <f t="shared" si="17"/>
        <v>向下方大范围连续斩击,造成130%总伤害，额外增加点伤害</v>
      </c>
      <c r="R164" s="30" t="s">
        <v>676</v>
      </c>
    </row>
    <row r="165" spans="1:19" ht="16.5" x14ac:dyDescent="0.15">
      <c r="A165" s="3">
        <v>1005102</v>
      </c>
      <c r="B165" s="5">
        <v>1005</v>
      </c>
      <c r="C165" s="5">
        <v>10051</v>
      </c>
      <c r="D165" s="3">
        <v>1</v>
      </c>
      <c r="E165" s="3">
        <v>2</v>
      </c>
      <c r="F165" s="34" t="s">
        <v>1206</v>
      </c>
      <c r="G165" s="5" t="s">
        <v>77</v>
      </c>
      <c r="H165" s="5" t="s">
        <v>819</v>
      </c>
      <c r="I165" s="5" t="s">
        <v>371</v>
      </c>
      <c r="J165" s="28" t="s">
        <v>357</v>
      </c>
      <c r="K165" s="5" t="s">
        <v>372</v>
      </c>
      <c r="L165" s="32" t="str">
        <f t="shared" ref="L165:L173" si="21">R165&amp;N165</f>
        <v>1:1:142</v>
      </c>
      <c r="M165" s="9" t="s">
        <v>57</v>
      </c>
      <c r="N165">
        <v>142</v>
      </c>
      <c r="Q165" t="str">
        <f t="shared" si="17"/>
        <v>向下方大范围连续斩击,造成142%总伤害，额外增加点伤害</v>
      </c>
      <c r="R165" s="30" t="s">
        <v>676</v>
      </c>
    </row>
    <row r="166" spans="1:19" ht="16.5" x14ac:dyDescent="0.15">
      <c r="A166" s="3">
        <v>1005103</v>
      </c>
      <c r="B166" s="5">
        <v>1005</v>
      </c>
      <c r="C166" s="5">
        <v>10051</v>
      </c>
      <c r="D166" s="3">
        <v>1</v>
      </c>
      <c r="E166" s="3">
        <v>3</v>
      </c>
      <c r="F166" s="34" t="s">
        <v>1206</v>
      </c>
      <c r="G166" s="5" t="s">
        <v>77</v>
      </c>
      <c r="H166" s="5" t="s">
        <v>820</v>
      </c>
      <c r="I166" s="5" t="s">
        <v>371</v>
      </c>
      <c r="J166" s="28" t="s">
        <v>357</v>
      </c>
      <c r="K166" s="5" t="s">
        <v>372</v>
      </c>
      <c r="L166" s="32" t="str">
        <f t="shared" si="21"/>
        <v>1:1:154</v>
      </c>
      <c r="M166" s="9" t="s">
        <v>57</v>
      </c>
      <c r="N166">
        <v>154</v>
      </c>
      <c r="Q166" t="str">
        <f t="shared" si="17"/>
        <v>向下方大范围连续斩击,造成154%总伤害，额外增加点伤害</v>
      </c>
      <c r="R166" s="30" t="s">
        <v>676</v>
      </c>
    </row>
    <row r="167" spans="1:19" ht="16.5" x14ac:dyDescent="0.15">
      <c r="A167" s="3">
        <v>1005104</v>
      </c>
      <c r="B167" s="5">
        <v>1005</v>
      </c>
      <c r="C167" s="5">
        <v>10051</v>
      </c>
      <c r="D167" s="3">
        <v>1</v>
      </c>
      <c r="E167" s="3">
        <v>4</v>
      </c>
      <c r="F167" s="34" t="s">
        <v>1206</v>
      </c>
      <c r="G167" s="5" t="s">
        <v>77</v>
      </c>
      <c r="H167" s="5" t="s">
        <v>821</v>
      </c>
      <c r="I167" s="5" t="s">
        <v>371</v>
      </c>
      <c r="J167" s="28" t="s">
        <v>357</v>
      </c>
      <c r="K167" s="5" t="s">
        <v>372</v>
      </c>
      <c r="L167" s="32" t="str">
        <f t="shared" si="21"/>
        <v>1:1:166</v>
      </c>
      <c r="M167" s="9" t="s">
        <v>57</v>
      </c>
      <c r="N167">
        <v>166</v>
      </c>
      <c r="Q167" t="str">
        <f t="shared" si="17"/>
        <v>向下方大范围连续斩击,造成166%总伤害，额外增加点伤害</v>
      </c>
      <c r="R167" s="30" t="s">
        <v>676</v>
      </c>
    </row>
    <row r="168" spans="1:19" ht="16.5" x14ac:dyDescent="0.15">
      <c r="A168" s="3">
        <v>1005105</v>
      </c>
      <c r="B168" s="5">
        <v>1005</v>
      </c>
      <c r="C168" s="5">
        <v>10051</v>
      </c>
      <c r="D168" s="3">
        <v>1</v>
      </c>
      <c r="E168" s="3">
        <v>5</v>
      </c>
      <c r="F168" s="34" t="s">
        <v>1206</v>
      </c>
      <c r="G168" s="5" t="s">
        <v>77</v>
      </c>
      <c r="H168" s="5" t="s">
        <v>822</v>
      </c>
      <c r="I168" s="5" t="s">
        <v>371</v>
      </c>
      <c r="J168" s="28" t="s">
        <v>357</v>
      </c>
      <c r="K168" s="5" t="s">
        <v>372</v>
      </c>
      <c r="L168" s="32" t="str">
        <f t="shared" si="21"/>
        <v>1:1:178</v>
      </c>
      <c r="M168" s="9" t="s">
        <v>57</v>
      </c>
      <c r="N168">
        <v>178</v>
      </c>
      <c r="Q168" t="str">
        <f t="shared" si="17"/>
        <v>向下方大范围连续斩击,造成178%总伤害，额外增加点伤害</v>
      </c>
      <c r="R168" s="30" t="s">
        <v>676</v>
      </c>
    </row>
    <row r="169" spans="1:19" ht="16.5" x14ac:dyDescent="0.15">
      <c r="A169" s="3">
        <v>1005106</v>
      </c>
      <c r="B169" s="5">
        <v>1005</v>
      </c>
      <c r="C169" s="5">
        <v>10051</v>
      </c>
      <c r="D169" s="3">
        <v>1</v>
      </c>
      <c r="E169" s="3">
        <v>6</v>
      </c>
      <c r="F169" s="34" t="s">
        <v>1206</v>
      </c>
      <c r="G169" s="5" t="s">
        <v>77</v>
      </c>
      <c r="H169" s="5" t="s">
        <v>823</v>
      </c>
      <c r="I169" s="5" t="s">
        <v>371</v>
      </c>
      <c r="J169" s="28" t="s">
        <v>357</v>
      </c>
      <c r="K169" s="5" t="s">
        <v>372</v>
      </c>
      <c r="L169" s="32" t="str">
        <f t="shared" si="21"/>
        <v>1:1:190</v>
      </c>
      <c r="M169" s="9" t="s">
        <v>57</v>
      </c>
      <c r="N169">
        <v>190</v>
      </c>
      <c r="Q169" t="str">
        <f t="shared" si="17"/>
        <v>向下方大范围连续斩击,造成190%总伤害，额外增加点伤害</v>
      </c>
      <c r="R169" s="30" t="s">
        <v>676</v>
      </c>
    </row>
    <row r="170" spans="1:19" ht="16.5" x14ac:dyDescent="0.15">
      <c r="A170" s="3">
        <v>1005107</v>
      </c>
      <c r="B170" s="5">
        <v>1005</v>
      </c>
      <c r="C170" s="5">
        <v>10051</v>
      </c>
      <c r="D170" s="3">
        <v>1</v>
      </c>
      <c r="E170" s="3">
        <v>7</v>
      </c>
      <c r="F170" s="34" t="s">
        <v>1206</v>
      </c>
      <c r="G170" s="5" t="s">
        <v>77</v>
      </c>
      <c r="H170" s="5" t="s">
        <v>824</v>
      </c>
      <c r="I170" s="5" t="s">
        <v>371</v>
      </c>
      <c r="J170" s="28" t="s">
        <v>357</v>
      </c>
      <c r="K170" s="5" t="s">
        <v>372</v>
      </c>
      <c r="L170" s="32" t="str">
        <f t="shared" si="21"/>
        <v>1:1:202</v>
      </c>
      <c r="M170" s="9" t="s">
        <v>57</v>
      </c>
      <c r="N170">
        <v>202</v>
      </c>
      <c r="Q170" t="str">
        <f t="shared" si="17"/>
        <v>向下方大范围连续斩击,造成202%总伤害，额外增加点伤害</v>
      </c>
      <c r="R170" s="30" t="s">
        <v>676</v>
      </c>
    </row>
    <row r="171" spans="1:19" ht="16.5" x14ac:dyDescent="0.15">
      <c r="A171" s="3">
        <v>1005108</v>
      </c>
      <c r="B171" s="5">
        <v>1005</v>
      </c>
      <c r="C171" s="5">
        <v>10051</v>
      </c>
      <c r="D171" s="3">
        <v>1</v>
      </c>
      <c r="E171" s="3">
        <v>8</v>
      </c>
      <c r="F171" s="34" t="s">
        <v>1206</v>
      </c>
      <c r="G171" s="5" t="s">
        <v>77</v>
      </c>
      <c r="H171" s="5" t="s">
        <v>825</v>
      </c>
      <c r="I171" s="5" t="s">
        <v>371</v>
      </c>
      <c r="J171" s="28" t="s">
        <v>357</v>
      </c>
      <c r="K171" s="5" t="s">
        <v>372</v>
      </c>
      <c r="L171" s="32" t="str">
        <f t="shared" si="21"/>
        <v>1:1:214</v>
      </c>
      <c r="M171" s="9" t="s">
        <v>57</v>
      </c>
      <c r="N171">
        <v>214</v>
      </c>
      <c r="Q171" t="str">
        <f t="shared" si="17"/>
        <v>向下方大范围连续斩击,造成214%总伤害，额外增加点伤害</v>
      </c>
      <c r="R171" s="30" t="s">
        <v>676</v>
      </c>
    </row>
    <row r="172" spans="1:19" ht="16.5" x14ac:dyDescent="0.15">
      <c r="A172" s="3">
        <v>1005109</v>
      </c>
      <c r="B172" s="5">
        <v>1005</v>
      </c>
      <c r="C172" s="5">
        <v>10051</v>
      </c>
      <c r="D172" s="3">
        <v>1</v>
      </c>
      <c r="E172" s="3">
        <v>9</v>
      </c>
      <c r="F172" s="34" t="s">
        <v>1206</v>
      </c>
      <c r="G172" s="5" t="s">
        <v>77</v>
      </c>
      <c r="H172" s="5" t="s">
        <v>826</v>
      </c>
      <c r="I172" s="5" t="s">
        <v>371</v>
      </c>
      <c r="J172" s="28" t="s">
        <v>357</v>
      </c>
      <c r="K172" s="5" t="s">
        <v>372</v>
      </c>
      <c r="L172" s="32" t="str">
        <f t="shared" si="21"/>
        <v>1:1:226</v>
      </c>
      <c r="M172" s="9" t="s">
        <v>57</v>
      </c>
      <c r="N172">
        <v>226</v>
      </c>
      <c r="Q172" t="str">
        <f t="shared" si="17"/>
        <v>向下方大范围连续斩击,造成226%总伤害，额外增加点伤害</v>
      </c>
      <c r="R172" s="30" t="s">
        <v>676</v>
      </c>
    </row>
    <row r="173" spans="1:19" ht="16.5" x14ac:dyDescent="0.15">
      <c r="A173" s="3">
        <v>1005110</v>
      </c>
      <c r="B173" s="5">
        <v>1005</v>
      </c>
      <c r="C173" s="5">
        <v>10051</v>
      </c>
      <c r="D173" s="3">
        <v>1</v>
      </c>
      <c r="E173" s="3">
        <v>10</v>
      </c>
      <c r="F173" s="34" t="s">
        <v>1206</v>
      </c>
      <c r="G173" s="5" t="s">
        <v>77</v>
      </c>
      <c r="H173" s="5" t="s">
        <v>827</v>
      </c>
      <c r="I173" s="5" t="s">
        <v>371</v>
      </c>
      <c r="J173" s="28" t="s">
        <v>357</v>
      </c>
      <c r="K173" s="5" t="s">
        <v>372</v>
      </c>
      <c r="L173" s="32" t="str">
        <f t="shared" si="21"/>
        <v>1:1:238</v>
      </c>
      <c r="M173" s="9" t="s">
        <v>57</v>
      </c>
      <c r="N173">
        <v>238</v>
      </c>
      <c r="Q173" t="str">
        <f t="shared" si="17"/>
        <v>向下方大范围连续斩击,造成238%总伤害，额外增加点伤害</v>
      </c>
      <c r="R173" s="30" t="s">
        <v>676</v>
      </c>
    </row>
    <row r="174" spans="1:19" ht="16.5" x14ac:dyDescent="0.15">
      <c r="A174" s="3">
        <v>1005201</v>
      </c>
      <c r="B174" s="5">
        <v>1005</v>
      </c>
      <c r="C174" s="5">
        <v>10052</v>
      </c>
      <c r="D174" s="3">
        <v>1</v>
      </c>
      <c r="E174" s="3">
        <v>1</v>
      </c>
      <c r="F174" s="34" t="s">
        <v>1206</v>
      </c>
      <c r="G174" s="5" t="s">
        <v>81</v>
      </c>
      <c r="H174" s="5" t="s">
        <v>828</v>
      </c>
      <c r="I174" s="5" t="s">
        <v>371</v>
      </c>
      <c r="J174" s="28" t="s">
        <v>394</v>
      </c>
      <c r="K174" s="5" t="s">
        <v>677</v>
      </c>
      <c r="L174" s="32" t="str">
        <f>R174&amp;N174</f>
        <v>1:1:145</v>
      </c>
      <c r="M174" s="9" t="s">
        <v>57</v>
      </c>
      <c r="N174">
        <v>145</v>
      </c>
      <c r="Q174" t="str">
        <f t="shared" si="17"/>
        <v>向下方大范围连续斩击,造成145%总伤害，额外增加%防御</v>
      </c>
      <c r="R174" s="30" t="s">
        <v>676</v>
      </c>
    </row>
    <row r="175" spans="1:19" ht="16.5" x14ac:dyDescent="0.15">
      <c r="A175" s="3">
        <v>1005202</v>
      </c>
      <c r="B175" s="5">
        <v>1005</v>
      </c>
      <c r="C175" s="5">
        <v>10052</v>
      </c>
      <c r="D175" s="3">
        <v>1</v>
      </c>
      <c r="E175" s="3">
        <v>2</v>
      </c>
      <c r="F175" s="34" t="s">
        <v>1206</v>
      </c>
      <c r="G175" s="5" t="s">
        <v>81</v>
      </c>
      <c r="H175" s="5" t="s">
        <v>829</v>
      </c>
      <c r="I175" s="5" t="s">
        <v>371</v>
      </c>
      <c r="J175" s="28" t="s">
        <v>394</v>
      </c>
      <c r="K175" s="5" t="s">
        <v>677</v>
      </c>
      <c r="L175" s="32" t="str">
        <f t="shared" ref="L175:L183" si="22">R175&amp;N175</f>
        <v>1:1:152</v>
      </c>
      <c r="M175" s="9" t="s">
        <v>57</v>
      </c>
      <c r="N175">
        <v>152</v>
      </c>
      <c r="Q175" t="str">
        <f t="shared" si="17"/>
        <v>向下方大范围连续斩击,造成152%总伤害，额外增加%防御</v>
      </c>
      <c r="R175" s="30" t="s">
        <v>676</v>
      </c>
    </row>
    <row r="176" spans="1:19" ht="16.5" x14ac:dyDescent="0.15">
      <c r="A176" s="3">
        <v>1005203</v>
      </c>
      <c r="B176" s="5">
        <v>1005</v>
      </c>
      <c r="C176" s="5">
        <v>10052</v>
      </c>
      <c r="D176" s="3">
        <v>1</v>
      </c>
      <c r="E176" s="3">
        <v>3</v>
      </c>
      <c r="F176" s="34" t="s">
        <v>1206</v>
      </c>
      <c r="G176" s="5" t="s">
        <v>81</v>
      </c>
      <c r="H176" s="5" t="s">
        <v>830</v>
      </c>
      <c r="I176" s="5" t="s">
        <v>371</v>
      </c>
      <c r="J176" s="28" t="s">
        <v>394</v>
      </c>
      <c r="K176" s="5" t="s">
        <v>677</v>
      </c>
      <c r="L176" s="32" t="str">
        <f t="shared" si="22"/>
        <v>1:1:164</v>
      </c>
      <c r="M176" s="9" t="s">
        <v>57</v>
      </c>
      <c r="N176">
        <v>164</v>
      </c>
      <c r="Q176" t="str">
        <f t="shared" si="17"/>
        <v>向下方大范围连续斩击,造成164%总伤害，额外增加%防御</v>
      </c>
      <c r="R176" s="30" t="s">
        <v>676</v>
      </c>
    </row>
    <row r="177" spans="1:18" ht="16.5" x14ac:dyDescent="0.15">
      <c r="A177" s="3">
        <v>1005204</v>
      </c>
      <c r="B177" s="5">
        <v>1005</v>
      </c>
      <c r="C177" s="5">
        <v>10052</v>
      </c>
      <c r="D177" s="3">
        <v>1</v>
      </c>
      <c r="E177" s="3">
        <v>4</v>
      </c>
      <c r="F177" s="34" t="s">
        <v>1206</v>
      </c>
      <c r="G177" s="5" t="s">
        <v>81</v>
      </c>
      <c r="H177" s="5" t="s">
        <v>831</v>
      </c>
      <c r="I177" s="5" t="s">
        <v>371</v>
      </c>
      <c r="J177" s="28" t="s">
        <v>394</v>
      </c>
      <c r="K177" s="5" t="s">
        <v>677</v>
      </c>
      <c r="L177" s="32" t="str">
        <f t="shared" si="22"/>
        <v>1:1:176</v>
      </c>
      <c r="M177" s="9" t="s">
        <v>57</v>
      </c>
      <c r="N177">
        <v>176</v>
      </c>
      <c r="Q177" t="str">
        <f t="shared" si="17"/>
        <v>向下方大范围连续斩击,造成176%总伤害，额外增加%防御</v>
      </c>
      <c r="R177" s="30" t="s">
        <v>676</v>
      </c>
    </row>
    <row r="178" spans="1:18" ht="16.5" x14ac:dyDescent="0.15">
      <c r="A178" s="3">
        <v>1005205</v>
      </c>
      <c r="B178" s="5">
        <v>1005</v>
      </c>
      <c r="C178" s="5">
        <v>10052</v>
      </c>
      <c r="D178" s="3">
        <v>1</v>
      </c>
      <c r="E178" s="3">
        <v>5</v>
      </c>
      <c r="F178" s="34" t="s">
        <v>1206</v>
      </c>
      <c r="G178" s="5" t="s">
        <v>81</v>
      </c>
      <c r="H178" s="5" t="s">
        <v>832</v>
      </c>
      <c r="I178" s="5" t="s">
        <v>371</v>
      </c>
      <c r="J178" s="28" t="s">
        <v>394</v>
      </c>
      <c r="K178" s="5" t="s">
        <v>677</v>
      </c>
      <c r="L178" s="32" t="str">
        <f t="shared" si="22"/>
        <v>1:1:188</v>
      </c>
      <c r="M178" s="9" t="s">
        <v>57</v>
      </c>
      <c r="N178">
        <v>188</v>
      </c>
      <c r="Q178" t="str">
        <f t="shared" si="17"/>
        <v>向下方大范围连续斩击,造成188%总伤害，额外增加%防御</v>
      </c>
      <c r="R178" s="30" t="s">
        <v>676</v>
      </c>
    </row>
    <row r="179" spans="1:18" ht="16.5" x14ac:dyDescent="0.15">
      <c r="A179" s="3">
        <v>1005206</v>
      </c>
      <c r="B179" s="5">
        <v>1005</v>
      </c>
      <c r="C179" s="5">
        <v>10052</v>
      </c>
      <c r="D179" s="3">
        <v>1</v>
      </c>
      <c r="E179" s="3">
        <v>6</v>
      </c>
      <c r="F179" s="34" t="s">
        <v>1206</v>
      </c>
      <c r="G179" s="5" t="s">
        <v>81</v>
      </c>
      <c r="H179" s="5" t="s">
        <v>833</v>
      </c>
      <c r="I179" s="5" t="s">
        <v>371</v>
      </c>
      <c r="J179" s="28" t="s">
        <v>394</v>
      </c>
      <c r="K179" s="5" t="s">
        <v>677</v>
      </c>
      <c r="L179" s="32" t="str">
        <f t="shared" si="22"/>
        <v>1:1:200</v>
      </c>
      <c r="M179" s="9" t="s">
        <v>57</v>
      </c>
      <c r="N179">
        <v>200</v>
      </c>
      <c r="Q179" t="str">
        <f t="shared" si="17"/>
        <v>向下方大范围连续斩击,造成200%总伤害，额外增加%防御</v>
      </c>
      <c r="R179" s="30" t="s">
        <v>676</v>
      </c>
    </row>
    <row r="180" spans="1:18" ht="16.5" x14ac:dyDescent="0.15">
      <c r="A180" s="3">
        <v>1005207</v>
      </c>
      <c r="B180" s="5">
        <v>1005</v>
      </c>
      <c r="C180" s="5">
        <v>10052</v>
      </c>
      <c r="D180" s="3">
        <v>1</v>
      </c>
      <c r="E180" s="3">
        <v>7</v>
      </c>
      <c r="F180" s="34" t="s">
        <v>1206</v>
      </c>
      <c r="G180" s="5" t="s">
        <v>81</v>
      </c>
      <c r="H180" s="5" t="s">
        <v>834</v>
      </c>
      <c r="I180" s="5" t="s">
        <v>371</v>
      </c>
      <c r="J180" s="28" t="s">
        <v>394</v>
      </c>
      <c r="K180" s="5" t="s">
        <v>677</v>
      </c>
      <c r="L180" s="32" t="str">
        <f t="shared" si="22"/>
        <v>1:1:212</v>
      </c>
      <c r="M180" s="9" t="s">
        <v>57</v>
      </c>
      <c r="N180">
        <v>212</v>
      </c>
      <c r="Q180" t="str">
        <f t="shared" si="17"/>
        <v>向下方大范围连续斩击,造成212%总伤害，额外增加%防御</v>
      </c>
      <c r="R180" s="30" t="s">
        <v>676</v>
      </c>
    </row>
    <row r="181" spans="1:18" ht="16.5" x14ac:dyDescent="0.15">
      <c r="A181" s="3">
        <v>1005208</v>
      </c>
      <c r="B181" s="5">
        <v>1005</v>
      </c>
      <c r="C181" s="5">
        <v>10052</v>
      </c>
      <c r="D181" s="3">
        <v>1</v>
      </c>
      <c r="E181" s="3">
        <v>8</v>
      </c>
      <c r="F181" s="34" t="s">
        <v>1206</v>
      </c>
      <c r="G181" s="5" t="s">
        <v>81</v>
      </c>
      <c r="H181" s="5" t="s">
        <v>835</v>
      </c>
      <c r="I181" s="5" t="s">
        <v>371</v>
      </c>
      <c r="J181" s="28" t="s">
        <v>394</v>
      </c>
      <c r="K181" s="5" t="s">
        <v>677</v>
      </c>
      <c r="L181" s="32" t="str">
        <f t="shared" si="22"/>
        <v>1:1:224</v>
      </c>
      <c r="M181" s="9" t="s">
        <v>57</v>
      </c>
      <c r="N181">
        <v>224</v>
      </c>
      <c r="Q181" t="str">
        <f t="shared" si="17"/>
        <v>向下方大范围连续斩击,造成224%总伤害，额外增加%防御</v>
      </c>
      <c r="R181" s="30" t="s">
        <v>676</v>
      </c>
    </row>
    <row r="182" spans="1:18" ht="16.5" x14ac:dyDescent="0.15">
      <c r="A182" s="3">
        <v>1005209</v>
      </c>
      <c r="B182" s="5">
        <v>1005</v>
      </c>
      <c r="C182" s="5">
        <v>10052</v>
      </c>
      <c r="D182" s="3">
        <v>1</v>
      </c>
      <c r="E182" s="3">
        <v>9</v>
      </c>
      <c r="F182" s="34" t="s">
        <v>1206</v>
      </c>
      <c r="G182" s="5" t="s">
        <v>81</v>
      </c>
      <c r="H182" s="5" t="s">
        <v>836</v>
      </c>
      <c r="I182" s="5" t="s">
        <v>371</v>
      </c>
      <c r="J182" s="28" t="s">
        <v>394</v>
      </c>
      <c r="K182" s="5" t="s">
        <v>677</v>
      </c>
      <c r="L182" s="32" t="str">
        <f t="shared" si="22"/>
        <v>1:1:236</v>
      </c>
      <c r="M182" s="9" t="s">
        <v>57</v>
      </c>
      <c r="N182">
        <v>236</v>
      </c>
      <c r="Q182" t="str">
        <f t="shared" si="17"/>
        <v>向下方大范围连续斩击,造成236%总伤害，额外增加%防御</v>
      </c>
      <c r="R182" s="30" t="s">
        <v>676</v>
      </c>
    </row>
    <row r="183" spans="1:18" ht="16.5" x14ac:dyDescent="0.15">
      <c r="A183" s="3">
        <v>1005210</v>
      </c>
      <c r="B183" s="5">
        <v>1005</v>
      </c>
      <c r="C183" s="5">
        <v>10052</v>
      </c>
      <c r="D183" s="3">
        <v>1</v>
      </c>
      <c r="E183" s="3">
        <v>10</v>
      </c>
      <c r="F183" s="34" t="s">
        <v>1206</v>
      </c>
      <c r="G183" s="5" t="s">
        <v>81</v>
      </c>
      <c r="H183" s="5" t="s">
        <v>837</v>
      </c>
      <c r="I183" s="5" t="s">
        <v>371</v>
      </c>
      <c r="J183" s="28" t="s">
        <v>394</v>
      </c>
      <c r="K183" s="5" t="s">
        <v>677</v>
      </c>
      <c r="L183" s="32" t="str">
        <f t="shared" si="22"/>
        <v>1:1:248</v>
      </c>
      <c r="M183" s="9" t="s">
        <v>57</v>
      </c>
      <c r="N183">
        <v>248</v>
      </c>
      <c r="Q183" t="str">
        <f t="shared" si="17"/>
        <v>向下方大范围连续斩击,造成248%总伤害，额外增加%防御</v>
      </c>
      <c r="R183" s="30" t="s">
        <v>676</v>
      </c>
    </row>
    <row r="184" spans="1:18" ht="16.5" x14ac:dyDescent="0.15">
      <c r="A184" s="3">
        <v>1005301</v>
      </c>
      <c r="B184" s="5">
        <v>1005</v>
      </c>
      <c r="C184" s="5">
        <v>10053</v>
      </c>
      <c r="D184" s="3">
        <v>1</v>
      </c>
      <c r="E184" s="3">
        <v>1</v>
      </c>
      <c r="F184" s="34" t="s">
        <v>1206</v>
      </c>
      <c r="G184" s="5" t="s">
        <v>1220</v>
      </c>
      <c r="H184" s="5" t="s">
        <v>838</v>
      </c>
      <c r="I184" s="5" t="s">
        <v>374</v>
      </c>
      <c r="J184" s="28" t="s">
        <v>373</v>
      </c>
      <c r="K184" s="5"/>
      <c r="L184" s="32" t="str">
        <f>R184&amp;N184</f>
        <v>2:4:240</v>
      </c>
      <c r="M184" s="9" t="s">
        <v>57</v>
      </c>
      <c r="N184">
        <v>240</v>
      </c>
      <c r="Q184" t="str">
        <f t="shared" si="17"/>
        <v>向下方大范围连续冰属性斩击,造成240%总伤害，被攻击的目标冰冻状态</v>
      </c>
      <c r="R184" s="30" t="s">
        <v>683</v>
      </c>
    </row>
    <row r="185" spans="1:18" ht="16.5" x14ac:dyDescent="0.15">
      <c r="A185" s="3">
        <v>1005302</v>
      </c>
      <c r="B185" s="5">
        <v>1005</v>
      </c>
      <c r="C185" s="5">
        <v>10053</v>
      </c>
      <c r="D185" s="3">
        <v>1</v>
      </c>
      <c r="E185" s="3">
        <v>2</v>
      </c>
      <c r="F185" s="34" t="s">
        <v>1206</v>
      </c>
      <c r="G185" s="5" t="s">
        <v>1220</v>
      </c>
      <c r="H185" s="5" t="s">
        <v>839</v>
      </c>
      <c r="I185" s="5" t="s">
        <v>374</v>
      </c>
      <c r="J185" s="28" t="s">
        <v>373</v>
      </c>
      <c r="K185" s="5"/>
      <c r="L185" s="32" t="str">
        <f t="shared" ref="L185:L203" si="23">R185&amp;N185</f>
        <v>2:4:268</v>
      </c>
      <c r="M185" s="9" t="s">
        <v>57</v>
      </c>
      <c r="N185">
        <v>268</v>
      </c>
      <c r="Q185" t="str">
        <f t="shared" si="17"/>
        <v>向下方大范围连续冰属性斩击,造成268%总伤害，被攻击的目标冰冻状态</v>
      </c>
      <c r="R185" s="30" t="s">
        <v>683</v>
      </c>
    </row>
    <row r="186" spans="1:18" ht="16.5" x14ac:dyDescent="0.15">
      <c r="A186" s="3">
        <v>1005303</v>
      </c>
      <c r="B186" s="5">
        <v>1005</v>
      </c>
      <c r="C186" s="5">
        <v>10053</v>
      </c>
      <c r="D186" s="3">
        <v>1</v>
      </c>
      <c r="E186" s="3">
        <v>3</v>
      </c>
      <c r="F186" s="34" t="s">
        <v>1206</v>
      </c>
      <c r="G186" s="5" t="s">
        <v>1220</v>
      </c>
      <c r="H186" s="5" t="s">
        <v>840</v>
      </c>
      <c r="I186" s="5" t="s">
        <v>374</v>
      </c>
      <c r="J186" s="28" t="s">
        <v>373</v>
      </c>
      <c r="K186" s="5"/>
      <c r="L186" s="32" t="str">
        <f t="shared" si="23"/>
        <v>2:4:296</v>
      </c>
      <c r="M186" s="9" t="s">
        <v>57</v>
      </c>
      <c r="N186">
        <v>296</v>
      </c>
      <c r="Q186" t="str">
        <f t="shared" si="17"/>
        <v>向下方大范围连续冰属性斩击,造成296%总伤害，被攻击的目标冰冻状态</v>
      </c>
      <c r="R186" s="30" t="s">
        <v>683</v>
      </c>
    </row>
    <row r="187" spans="1:18" ht="16.5" x14ac:dyDescent="0.15">
      <c r="A187" s="3">
        <v>1005304</v>
      </c>
      <c r="B187" s="5">
        <v>1005</v>
      </c>
      <c r="C187" s="5">
        <v>10053</v>
      </c>
      <c r="D187" s="3">
        <v>1</v>
      </c>
      <c r="E187" s="3">
        <v>4</v>
      </c>
      <c r="F187" s="34" t="s">
        <v>1206</v>
      </c>
      <c r="G187" s="5" t="s">
        <v>1220</v>
      </c>
      <c r="H187" s="5" t="s">
        <v>841</v>
      </c>
      <c r="I187" s="5" t="s">
        <v>374</v>
      </c>
      <c r="J187" s="28" t="s">
        <v>373</v>
      </c>
      <c r="K187" s="5"/>
      <c r="L187" s="32" t="str">
        <f t="shared" si="23"/>
        <v>2:4:324</v>
      </c>
      <c r="M187" s="9" t="s">
        <v>57</v>
      </c>
      <c r="N187">
        <v>324</v>
      </c>
      <c r="Q187" t="str">
        <f t="shared" si="17"/>
        <v>向下方大范围连续冰属性斩击,造成324%总伤害，被攻击的目标冰冻状态</v>
      </c>
      <c r="R187" s="30" t="s">
        <v>683</v>
      </c>
    </row>
    <row r="188" spans="1:18" ht="16.5" x14ac:dyDescent="0.15">
      <c r="A188" s="3">
        <v>1005305</v>
      </c>
      <c r="B188" s="5">
        <v>1005</v>
      </c>
      <c r="C188" s="5">
        <v>10053</v>
      </c>
      <c r="D188" s="3">
        <v>1</v>
      </c>
      <c r="E188" s="3">
        <v>5</v>
      </c>
      <c r="F188" s="34" t="s">
        <v>1206</v>
      </c>
      <c r="G188" s="5" t="s">
        <v>1220</v>
      </c>
      <c r="H188" s="5" t="s">
        <v>842</v>
      </c>
      <c r="I188" s="5" t="s">
        <v>374</v>
      </c>
      <c r="J188" s="28" t="s">
        <v>373</v>
      </c>
      <c r="K188" s="5"/>
      <c r="L188" s="32" t="str">
        <f t="shared" si="23"/>
        <v>2:4:352</v>
      </c>
      <c r="M188" s="9" t="s">
        <v>57</v>
      </c>
      <c r="N188">
        <v>352</v>
      </c>
      <c r="Q188" t="str">
        <f t="shared" si="17"/>
        <v>向下方大范围连续冰属性斩击,造成352%总伤害，被攻击的目标冰冻状态</v>
      </c>
      <c r="R188" s="30" t="s">
        <v>683</v>
      </c>
    </row>
    <row r="189" spans="1:18" ht="16.5" x14ac:dyDescent="0.15">
      <c r="A189" s="3">
        <v>1005306</v>
      </c>
      <c r="B189" s="5">
        <v>1005</v>
      </c>
      <c r="C189" s="5">
        <v>10053</v>
      </c>
      <c r="D189" s="3">
        <v>1</v>
      </c>
      <c r="E189" s="3">
        <v>6</v>
      </c>
      <c r="F189" s="34" t="s">
        <v>1206</v>
      </c>
      <c r="G189" s="5" t="s">
        <v>1220</v>
      </c>
      <c r="H189" s="5" t="s">
        <v>843</v>
      </c>
      <c r="I189" s="5" t="s">
        <v>374</v>
      </c>
      <c r="J189" s="28" t="s">
        <v>373</v>
      </c>
      <c r="K189" s="5"/>
      <c r="L189" s="32" t="str">
        <f t="shared" si="23"/>
        <v>2:4:380</v>
      </c>
      <c r="M189" s="9" t="s">
        <v>57</v>
      </c>
      <c r="N189">
        <v>380</v>
      </c>
      <c r="Q189" t="str">
        <f t="shared" si="17"/>
        <v>向下方大范围连续冰属性斩击,造成380%总伤害，被攻击的目标冰冻状态</v>
      </c>
      <c r="R189" s="30" t="s">
        <v>683</v>
      </c>
    </row>
    <row r="190" spans="1:18" ht="16.5" x14ac:dyDescent="0.15">
      <c r="A190" s="3">
        <v>1005307</v>
      </c>
      <c r="B190" s="5">
        <v>1005</v>
      </c>
      <c r="C190" s="5">
        <v>10053</v>
      </c>
      <c r="D190" s="3">
        <v>1</v>
      </c>
      <c r="E190" s="3">
        <v>7</v>
      </c>
      <c r="F190" s="34" t="s">
        <v>1206</v>
      </c>
      <c r="G190" s="5" t="s">
        <v>1220</v>
      </c>
      <c r="H190" s="5" t="s">
        <v>844</v>
      </c>
      <c r="I190" s="5" t="s">
        <v>374</v>
      </c>
      <c r="J190" s="28" t="s">
        <v>373</v>
      </c>
      <c r="K190" s="5"/>
      <c r="L190" s="32" t="str">
        <f t="shared" si="23"/>
        <v>2:4:408</v>
      </c>
      <c r="M190" s="9" t="s">
        <v>57</v>
      </c>
      <c r="N190">
        <v>408</v>
      </c>
      <c r="Q190" t="str">
        <f t="shared" si="17"/>
        <v>向下方大范围连续冰属性斩击,造成408%总伤害，被攻击的目标冰冻状态</v>
      </c>
      <c r="R190" s="30" t="s">
        <v>683</v>
      </c>
    </row>
    <row r="191" spans="1:18" ht="16.5" x14ac:dyDescent="0.15">
      <c r="A191" s="3">
        <v>1005308</v>
      </c>
      <c r="B191" s="5">
        <v>1005</v>
      </c>
      <c r="C191" s="5">
        <v>10053</v>
      </c>
      <c r="D191" s="3">
        <v>1</v>
      </c>
      <c r="E191" s="3">
        <v>8</v>
      </c>
      <c r="F191" s="34" t="s">
        <v>1206</v>
      </c>
      <c r="G191" s="5" t="s">
        <v>1220</v>
      </c>
      <c r="H191" s="5" t="s">
        <v>845</v>
      </c>
      <c r="I191" s="5" t="s">
        <v>374</v>
      </c>
      <c r="J191" s="28" t="s">
        <v>373</v>
      </c>
      <c r="K191" s="5"/>
      <c r="L191" s="32" t="str">
        <f t="shared" si="23"/>
        <v>2:4:436</v>
      </c>
      <c r="M191" s="9" t="s">
        <v>57</v>
      </c>
      <c r="N191">
        <v>436</v>
      </c>
      <c r="Q191" t="str">
        <f t="shared" si="17"/>
        <v>向下方大范围连续冰属性斩击,造成436%总伤害，被攻击的目标冰冻状态</v>
      </c>
      <c r="R191" s="30" t="s">
        <v>683</v>
      </c>
    </row>
    <row r="192" spans="1:18" ht="16.5" x14ac:dyDescent="0.15">
      <c r="A192" s="3">
        <v>1005309</v>
      </c>
      <c r="B192" s="5">
        <v>1005</v>
      </c>
      <c r="C192" s="5">
        <v>10053</v>
      </c>
      <c r="D192" s="3">
        <v>1</v>
      </c>
      <c r="E192" s="3">
        <v>9</v>
      </c>
      <c r="F192" s="34" t="s">
        <v>1206</v>
      </c>
      <c r="G192" s="5" t="s">
        <v>1220</v>
      </c>
      <c r="H192" s="5" t="s">
        <v>846</v>
      </c>
      <c r="I192" s="5" t="s">
        <v>374</v>
      </c>
      <c r="J192" s="28" t="s">
        <v>373</v>
      </c>
      <c r="K192" s="5"/>
      <c r="L192" s="32" t="str">
        <f t="shared" si="23"/>
        <v>2:4:464</v>
      </c>
      <c r="M192" s="9" t="s">
        <v>57</v>
      </c>
      <c r="N192">
        <v>464</v>
      </c>
      <c r="Q192" t="str">
        <f t="shared" si="17"/>
        <v>向下方大范围连续冰属性斩击,造成464%总伤害，被攻击的目标冰冻状态</v>
      </c>
      <c r="R192" s="30" t="s">
        <v>683</v>
      </c>
    </row>
    <row r="193" spans="1:20" ht="16.5" x14ac:dyDescent="0.15">
      <c r="A193" s="3">
        <v>1005310</v>
      </c>
      <c r="B193" s="5">
        <v>1005</v>
      </c>
      <c r="C193" s="5">
        <v>10053</v>
      </c>
      <c r="D193" s="3">
        <v>1</v>
      </c>
      <c r="E193" s="3">
        <v>10</v>
      </c>
      <c r="F193" s="34" t="s">
        <v>1206</v>
      </c>
      <c r="G193" s="5" t="s">
        <v>1220</v>
      </c>
      <c r="H193" s="5" t="s">
        <v>847</v>
      </c>
      <c r="I193" s="5" t="s">
        <v>375</v>
      </c>
      <c r="J193" s="28" t="s">
        <v>373</v>
      </c>
      <c r="K193" s="5"/>
      <c r="L193" s="32" t="str">
        <f t="shared" si="23"/>
        <v>2:4:492</v>
      </c>
      <c r="M193" s="9" t="s">
        <v>57</v>
      </c>
      <c r="N193">
        <v>492</v>
      </c>
      <c r="Q193" t="str">
        <f t="shared" si="17"/>
        <v>向下方大范围连续冰属性斩击,造成492%总伤害，被攻击的目标冰冻状态</v>
      </c>
      <c r="R193" s="30" t="s">
        <v>683</v>
      </c>
    </row>
    <row r="194" spans="1:20" ht="16.5" x14ac:dyDescent="0.15">
      <c r="A194" s="3">
        <v>1005401</v>
      </c>
      <c r="B194" s="5">
        <v>1005</v>
      </c>
      <c r="C194" s="5">
        <v>10054</v>
      </c>
      <c r="D194" s="3">
        <v>1</v>
      </c>
      <c r="E194" s="3">
        <v>1</v>
      </c>
      <c r="F194" s="34" t="s">
        <v>1206</v>
      </c>
      <c r="G194" s="5" t="s">
        <v>86</v>
      </c>
      <c r="H194" s="5" t="s">
        <v>848</v>
      </c>
      <c r="I194" s="5" t="s">
        <v>376</v>
      </c>
      <c r="J194" s="28" t="s">
        <v>377</v>
      </c>
      <c r="K194" s="5"/>
      <c r="L194" s="32" t="str">
        <f t="shared" si="23"/>
        <v>2:3:230</v>
      </c>
      <c r="M194" s="9" t="s">
        <v>57</v>
      </c>
      <c r="N194">
        <v>230</v>
      </c>
      <c r="Q194" t="str">
        <f t="shared" si="17"/>
        <v>向下方大范围连续火属性斩击,造成230%总伤害，被攻击的目标灼伤状态持续一段时间</v>
      </c>
      <c r="R194" s="30" t="s">
        <v>679</v>
      </c>
    </row>
    <row r="195" spans="1:20" ht="16.5" x14ac:dyDescent="0.15">
      <c r="A195" s="3">
        <v>1005402</v>
      </c>
      <c r="B195" s="5">
        <v>1005</v>
      </c>
      <c r="C195" s="5">
        <v>10054</v>
      </c>
      <c r="D195" s="3">
        <v>1</v>
      </c>
      <c r="E195" s="3">
        <v>2</v>
      </c>
      <c r="F195" s="34" t="s">
        <v>1206</v>
      </c>
      <c r="G195" s="5" t="s">
        <v>86</v>
      </c>
      <c r="H195" s="5" t="s">
        <v>849</v>
      </c>
      <c r="I195" s="5" t="s">
        <v>376</v>
      </c>
      <c r="J195" s="28" t="s">
        <v>377</v>
      </c>
      <c r="K195" s="5"/>
      <c r="L195" s="32" t="str">
        <f t="shared" si="23"/>
        <v>2:3:257</v>
      </c>
      <c r="M195" s="9" t="s">
        <v>57</v>
      </c>
      <c r="N195">
        <v>257</v>
      </c>
      <c r="Q195" t="str">
        <f t="shared" si="17"/>
        <v>向下方大范围连续火属性斩击,造成257%总伤害，被攻击的目标灼伤状态持续一段时间</v>
      </c>
      <c r="R195" s="30" t="s">
        <v>679</v>
      </c>
    </row>
    <row r="196" spans="1:20" ht="16.5" x14ac:dyDescent="0.15">
      <c r="A196" s="3">
        <v>1005403</v>
      </c>
      <c r="B196" s="5">
        <v>1005</v>
      </c>
      <c r="C196" s="5">
        <v>10054</v>
      </c>
      <c r="D196" s="3">
        <v>1</v>
      </c>
      <c r="E196" s="3">
        <v>3</v>
      </c>
      <c r="F196" s="34" t="s">
        <v>1206</v>
      </c>
      <c r="G196" s="5" t="s">
        <v>86</v>
      </c>
      <c r="H196" s="5" t="s">
        <v>850</v>
      </c>
      <c r="I196" s="5" t="s">
        <v>376</v>
      </c>
      <c r="J196" s="28" t="s">
        <v>377</v>
      </c>
      <c r="K196" s="5"/>
      <c r="L196" s="32" t="str">
        <f t="shared" si="23"/>
        <v>2:3:284</v>
      </c>
      <c r="M196" s="9" t="s">
        <v>57</v>
      </c>
      <c r="N196">
        <v>284</v>
      </c>
      <c r="Q196" t="str">
        <f t="shared" si="17"/>
        <v>向下方大范围连续火属性斩击,造成284%总伤害，被攻击的目标灼伤状态持续一段时间</v>
      </c>
      <c r="R196" s="30" t="s">
        <v>679</v>
      </c>
    </row>
    <row r="197" spans="1:20" ht="16.5" x14ac:dyDescent="0.15">
      <c r="A197" s="3">
        <v>1005404</v>
      </c>
      <c r="B197" s="5">
        <v>1005</v>
      </c>
      <c r="C197" s="5">
        <v>10054</v>
      </c>
      <c r="D197" s="3">
        <v>1</v>
      </c>
      <c r="E197" s="3">
        <v>4</v>
      </c>
      <c r="F197" s="34" t="s">
        <v>1206</v>
      </c>
      <c r="G197" s="5" t="s">
        <v>86</v>
      </c>
      <c r="H197" s="5" t="s">
        <v>851</v>
      </c>
      <c r="I197" s="5" t="s">
        <v>376</v>
      </c>
      <c r="J197" s="28" t="s">
        <v>377</v>
      </c>
      <c r="K197" s="5"/>
      <c r="L197" s="32" t="str">
        <f t="shared" si="23"/>
        <v>2:3:311</v>
      </c>
      <c r="M197" s="9" t="s">
        <v>57</v>
      </c>
      <c r="N197">
        <v>311</v>
      </c>
      <c r="Q197" t="str">
        <f t="shared" ref="Q197:Q260" si="24">I197&amp;N197&amp;J197&amp;O197&amp;K197</f>
        <v>向下方大范围连续火属性斩击,造成311%总伤害，被攻击的目标灼伤状态持续一段时间</v>
      </c>
      <c r="R197" s="30" t="s">
        <v>679</v>
      </c>
    </row>
    <row r="198" spans="1:20" ht="16.5" x14ac:dyDescent="0.15">
      <c r="A198" s="3">
        <v>1005405</v>
      </c>
      <c r="B198" s="5">
        <v>1005</v>
      </c>
      <c r="C198" s="5">
        <v>10054</v>
      </c>
      <c r="D198" s="3">
        <v>1</v>
      </c>
      <c r="E198" s="3">
        <v>5</v>
      </c>
      <c r="F198" s="34" t="s">
        <v>1206</v>
      </c>
      <c r="G198" s="5" t="s">
        <v>86</v>
      </c>
      <c r="H198" s="5" t="s">
        <v>852</v>
      </c>
      <c r="I198" s="5" t="s">
        <v>376</v>
      </c>
      <c r="J198" s="28" t="s">
        <v>377</v>
      </c>
      <c r="K198" s="5"/>
      <c r="L198" s="32" t="str">
        <f t="shared" si="23"/>
        <v>2:3:338</v>
      </c>
      <c r="M198" s="9" t="s">
        <v>57</v>
      </c>
      <c r="N198">
        <v>338</v>
      </c>
      <c r="Q198" t="str">
        <f t="shared" si="24"/>
        <v>向下方大范围连续火属性斩击,造成338%总伤害，被攻击的目标灼伤状态持续一段时间</v>
      </c>
      <c r="R198" s="30" t="s">
        <v>679</v>
      </c>
    </row>
    <row r="199" spans="1:20" ht="16.5" x14ac:dyDescent="0.15">
      <c r="A199" s="3">
        <v>1005406</v>
      </c>
      <c r="B199" s="5">
        <v>1005</v>
      </c>
      <c r="C199" s="5">
        <v>10054</v>
      </c>
      <c r="D199" s="3">
        <v>1</v>
      </c>
      <c r="E199" s="3">
        <v>6</v>
      </c>
      <c r="F199" s="34" t="s">
        <v>1206</v>
      </c>
      <c r="G199" s="5" t="s">
        <v>86</v>
      </c>
      <c r="H199" s="5" t="s">
        <v>853</v>
      </c>
      <c r="I199" s="5" t="s">
        <v>376</v>
      </c>
      <c r="J199" s="28" t="s">
        <v>377</v>
      </c>
      <c r="K199" s="5"/>
      <c r="L199" s="32" t="str">
        <f t="shared" si="23"/>
        <v>2:3:365</v>
      </c>
      <c r="M199" s="9" t="s">
        <v>57</v>
      </c>
      <c r="N199">
        <v>365</v>
      </c>
      <c r="Q199" t="str">
        <f t="shared" si="24"/>
        <v>向下方大范围连续火属性斩击,造成365%总伤害，被攻击的目标灼伤状态持续一段时间</v>
      </c>
      <c r="R199" s="30" t="s">
        <v>679</v>
      </c>
    </row>
    <row r="200" spans="1:20" ht="16.5" x14ac:dyDescent="0.15">
      <c r="A200" s="3">
        <v>1005407</v>
      </c>
      <c r="B200" s="5">
        <v>1005</v>
      </c>
      <c r="C200" s="5">
        <v>10054</v>
      </c>
      <c r="D200" s="3">
        <v>1</v>
      </c>
      <c r="E200" s="3">
        <v>7</v>
      </c>
      <c r="F200" s="34" t="s">
        <v>1206</v>
      </c>
      <c r="G200" s="5" t="s">
        <v>86</v>
      </c>
      <c r="H200" s="5" t="s">
        <v>854</v>
      </c>
      <c r="I200" s="5" t="s">
        <v>376</v>
      </c>
      <c r="J200" s="28" t="s">
        <v>377</v>
      </c>
      <c r="K200" s="5"/>
      <c r="L200" s="32" t="str">
        <f t="shared" si="23"/>
        <v>2:3:392</v>
      </c>
      <c r="M200" s="9" t="s">
        <v>57</v>
      </c>
      <c r="N200">
        <v>392</v>
      </c>
      <c r="Q200" t="str">
        <f t="shared" si="24"/>
        <v>向下方大范围连续火属性斩击,造成392%总伤害，被攻击的目标灼伤状态持续一段时间</v>
      </c>
      <c r="R200" s="30" t="s">
        <v>679</v>
      </c>
    </row>
    <row r="201" spans="1:20" ht="16.5" x14ac:dyDescent="0.15">
      <c r="A201" s="3">
        <v>1005408</v>
      </c>
      <c r="B201" s="5">
        <v>1005</v>
      </c>
      <c r="C201" s="5">
        <v>10054</v>
      </c>
      <c r="D201" s="3">
        <v>1</v>
      </c>
      <c r="E201" s="3">
        <v>8</v>
      </c>
      <c r="F201" s="34" t="s">
        <v>1206</v>
      </c>
      <c r="G201" s="5" t="s">
        <v>86</v>
      </c>
      <c r="H201" s="5" t="s">
        <v>855</v>
      </c>
      <c r="I201" s="5" t="s">
        <v>376</v>
      </c>
      <c r="J201" s="28" t="s">
        <v>377</v>
      </c>
      <c r="K201" s="5"/>
      <c r="L201" s="32" t="str">
        <f t="shared" si="23"/>
        <v>2:3:419</v>
      </c>
      <c r="M201" s="9" t="s">
        <v>57</v>
      </c>
      <c r="N201">
        <v>419</v>
      </c>
      <c r="Q201" t="str">
        <f t="shared" si="24"/>
        <v>向下方大范围连续火属性斩击,造成419%总伤害，被攻击的目标灼伤状态持续一段时间</v>
      </c>
      <c r="R201" s="30" t="s">
        <v>679</v>
      </c>
    </row>
    <row r="202" spans="1:20" ht="16.5" x14ac:dyDescent="0.15">
      <c r="A202" s="3">
        <v>1005409</v>
      </c>
      <c r="B202" s="5">
        <v>1005</v>
      </c>
      <c r="C202" s="5">
        <v>10054</v>
      </c>
      <c r="D202" s="3">
        <v>1</v>
      </c>
      <c r="E202" s="3">
        <v>9</v>
      </c>
      <c r="F202" s="34" t="s">
        <v>1206</v>
      </c>
      <c r="G202" s="5" t="s">
        <v>86</v>
      </c>
      <c r="H202" s="5" t="s">
        <v>856</v>
      </c>
      <c r="I202" s="5" t="s">
        <v>376</v>
      </c>
      <c r="J202" s="28" t="s">
        <v>377</v>
      </c>
      <c r="K202" s="5"/>
      <c r="L202" s="32" t="str">
        <f t="shared" si="23"/>
        <v>2:3:446</v>
      </c>
      <c r="M202" s="9" t="s">
        <v>57</v>
      </c>
      <c r="N202">
        <v>446</v>
      </c>
      <c r="Q202" t="str">
        <f t="shared" si="24"/>
        <v>向下方大范围连续火属性斩击,造成446%总伤害，被攻击的目标灼伤状态持续一段时间</v>
      </c>
      <c r="R202" s="30" t="s">
        <v>679</v>
      </c>
    </row>
    <row r="203" spans="1:20" ht="16.5" x14ac:dyDescent="0.15">
      <c r="A203" s="3">
        <v>1005410</v>
      </c>
      <c r="B203" s="5">
        <v>1005</v>
      </c>
      <c r="C203" s="5">
        <v>10054</v>
      </c>
      <c r="D203" s="3">
        <v>1</v>
      </c>
      <c r="E203" s="3">
        <v>10</v>
      </c>
      <c r="F203" s="34" t="s">
        <v>1206</v>
      </c>
      <c r="G203" s="5" t="s">
        <v>86</v>
      </c>
      <c r="H203" s="5" t="s">
        <v>857</v>
      </c>
      <c r="I203" s="5" t="s">
        <v>376</v>
      </c>
      <c r="J203" s="28" t="s">
        <v>377</v>
      </c>
      <c r="K203" s="5"/>
      <c r="L203" s="32" t="str">
        <f t="shared" si="23"/>
        <v>2:3:473</v>
      </c>
      <c r="M203" s="9" t="s">
        <v>57</v>
      </c>
      <c r="N203">
        <v>473</v>
      </c>
      <c r="Q203" t="str">
        <f t="shared" si="24"/>
        <v>向下方大范围连续火属性斩击,造成473%总伤害，被攻击的目标灼伤状态持续一段时间</v>
      </c>
      <c r="R203" s="30" t="s">
        <v>679</v>
      </c>
    </row>
    <row r="204" spans="1:20" ht="16.5" x14ac:dyDescent="0.15">
      <c r="A204" s="3">
        <v>1006101</v>
      </c>
      <c r="B204" s="5">
        <v>1006</v>
      </c>
      <c r="C204" s="5">
        <v>10061</v>
      </c>
      <c r="D204" s="3">
        <v>1</v>
      </c>
      <c r="E204" s="3">
        <v>1</v>
      </c>
      <c r="F204" s="5" t="s">
        <v>1205</v>
      </c>
      <c r="G204" s="5" t="s">
        <v>89</v>
      </c>
      <c r="H204" s="5" t="s">
        <v>858</v>
      </c>
      <c r="I204" s="5" t="s">
        <v>378</v>
      </c>
      <c r="J204" s="28" t="s">
        <v>379</v>
      </c>
      <c r="K204" s="5"/>
      <c r="L204" s="32" t="str">
        <f>T204&amp;N204</f>
        <v>1:1:376</v>
      </c>
      <c r="M204" s="32" t="str">
        <f>R204&amp;O204&amp;S204</f>
        <v>0:6:5:1</v>
      </c>
      <c r="N204">
        <v>376</v>
      </c>
      <c r="O204">
        <v>5</v>
      </c>
      <c r="Q204" t="str">
        <f>I204&amp;N204&amp;J204</f>
        <v>剑气向一个方向连续飞出,造成376%总伤害，额外提高攻击持续一段时间</v>
      </c>
      <c r="R204" s="30" t="s">
        <v>680</v>
      </c>
      <c r="S204" t="s">
        <v>643</v>
      </c>
      <c r="T204" s="30" t="s">
        <v>681</v>
      </c>
    </row>
    <row r="205" spans="1:20" ht="16.5" x14ac:dyDescent="0.15">
      <c r="A205" s="3">
        <v>1006102</v>
      </c>
      <c r="B205" s="5">
        <v>1006</v>
      </c>
      <c r="C205" s="5">
        <v>10061</v>
      </c>
      <c r="D205" s="3">
        <v>1</v>
      </c>
      <c r="E205" s="3">
        <v>2</v>
      </c>
      <c r="F205" s="5" t="s">
        <v>1205</v>
      </c>
      <c r="G205" s="5" t="s">
        <v>89</v>
      </c>
      <c r="H205" s="5" t="s">
        <v>859</v>
      </c>
      <c r="I205" s="5" t="s">
        <v>378</v>
      </c>
      <c r="J205" s="28" t="s">
        <v>379</v>
      </c>
      <c r="K205" s="5"/>
      <c r="L205" s="32" t="str">
        <f t="shared" ref="L205:L223" si="25">T205&amp;N205</f>
        <v>1:1:477</v>
      </c>
      <c r="M205" s="32" t="str">
        <f t="shared" ref="M205:M223" si="26">R205&amp;O205&amp;S205</f>
        <v>0:6:10:1</v>
      </c>
      <c r="N205">
        <v>477</v>
      </c>
      <c r="O205">
        <v>10</v>
      </c>
      <c r="Q205" t="str">
        <f t="shared" ref="Q205:Q223" si="27">I205&amp;N205&amp;J205</f>
        <v>剑气向一个方向连续飞出,造成477%总伤害，额外提高攻击持续一段时间</v>
      </c>
      <c r="R205" s="30" t="s">
        <v>680</v>
      </c>
      <c r="S205" t="s">
        <v>643</v>
      </c>
      <c r="T205" s="30" t="s">
        <v>681</v>
      </c>
    </row>
    <row r="206" spans="1:20" ht="16.5" x14ac:dyDescent="0.15">
      <c r="A206" s="3">
        <v>1006103</v>
      </c>
      <c r="B206" s="5">
        <v>1006</v>
      </c>
      <c r="C206" s="5">
        <v>10061</v>
      </c>
      <c r="D206" s="3">
        <v>1</v>
      </c>
      <c r="E206" s="3">
        <v>3</v>
      </c>
      <c r="F206" s="5" t="s">
        <v>1205</v>
      </c>
      <c r="G206" s="5" t="s">
        <v>89</v>
      </c>
      <c r="H206" s="5" t="s">
        <v>860</v>
      </c>
      <c r="I206" s="5" t="s">
        <v>378</v>
      </c>
      <c r="J206" s="28" t="s">
        <v>379</v>
      </c>
      <c r="K206" s="5"/>
      <c r="L206" s="32" t="str">
        <f t="shared" si="25"/>
        <v>1:1:574</v>
      </c>
      <c r="M206" s="32" t="str">
        <f t="shared" si="26"/>
        <v>0:6:15:1</v>
      </c>
      <c r="N206">
        <v>574</v>
      </c>
      <c r="O206">
        <v>15</v>
      </c>
      <c r="Q206" t="str">
        <f t="shared" si="27"/>
        <v>剑气向一个方向连续飞出,造成574%总伤害，额外提高攻击持续一段时间</v>
      </c>
      <c r="R206" s="30" t="s">
        <v>680</v>
      </c>
      <c r="S206" t="s">
        <v>643</v>
      </c>
      <c r="T206" s="30" t="s">
        <v>681</v>
      </c>
    </row>
    <row r="207" spans="1:20" ht="16.5" x14ac:dyDescent="0.15">
      <c r="A207" s="3">
        <v>1006104</v>
      </c>
      <c r="B207" s="5">
        <v>1006</v>
      </c>
      <c r="C207" s="5">
        <v>10061</v>
      </c>
      <c r="D207" s="3">
        <v>1</v>
      </c>
      <c r="E207" s="3">
        <v>4</v>
      </c>
      <c r="F207" s="5" t="s">
        <v>1205</v>
      </c>
      <c r="G207" s="5" t="s">
        <v>89</v>
      </c>
      <c r="H207" s="5" t="s">
        <v>861</v>
      </c>
      <c r="I207" s="5" t="s">
        <v>378</v>
      </c>
      <c r="J207" s="28" t="s">
        <v>379</v>
      </c>
      <c r="K207" s="5"/>
      <c r="L207" s="32" t="str">
        <f t="shared" si="25"/>
        <v>1:1:663</v>
      </c>
      <c r="M207" s="32" t="str">
        <f t="shared" si="26"/>
        <v>0:6:20:1</v>
      </c>
      <c r="N207">
        <v>663</v>
      </c>
      <c r="O207">
        <v>20</v>
      </c>
      <c r="Q207" t="str">
        <f t="shared" si="27"/>
        <v>剑气向一个方向连续飞出,造成663%总伤害，额外提高攻击持续一段时间</v>
      </c>
      <c r="R207" s="30" t="s">
        <v>680</v>
      </c>
      <c r="S207" t="s">
        <v>643</v>
      </c>
      <c r="T207" s="30" t="s">
        <v>681</v>
      </c>
    </row>
    <row r="208" spans="1:20" ht="16.5" x14ac:dyDescent="0.15">
      <c r="A208" s="3">
        <v>1006105</v>
      </c>
      <c r="B208" s="5">
        <v>1006</v>
      </c>
      <c r="C208" s="5">
        <v>10061</v>
      </c>
      <c r="D208" s="3">
        <v>1</v>
      </c>
      <c r="E208" s="3">
        <v>5</v>
      </c>
      <c r="F208" s="5" t="s">
        <v>1205</v>
      </c>
      <c r="G208" s="5" t="s">
        <v>89</v>
      </c>
      <c r="H208" s="5" t="s">
        <v>862</v>
      </c>
      <c r="I208" s="5" t="s">
        <v>378</v>
      </c>
      <c r="J208" s="28" t="s">
        <v>379</v>
      </c>
      <c r="K208" s="5"/>
      <c r="L208" s="32" t="str">
        <f t="shared" si="25"/>
        <v>1:1:763</v>
      </c>
      <c r="M208" s="32" t="str">
        <f t="shared" si="26"/>
        <v>0:6:25:1</v>
      </c>
      <c r="N208">
        <v>763</v>
      </c>
      <c r="O208">
        <v>25</v>
      </c>
      <c r="Q208" t="str">
        <f t="shared" si="27"/>
        <v>剑气向一个方向连续飞出,造成763%总伤害，额外提高攻击持续一段时间</v>
      </c>
      <c r="R208" s="30" t="s">
        <v>680</v>
      </c>
      <c r="S208" t="s">
        <v>643</v>
      </c>
      <c r="T208" s="30" t="s">
        <v>681</v>
      </c>
    </row>
    <row r="209" spans="1:20" ht="16.5" x14ac:dyDescent="0.15">
      <c r="A209" s="3">
        <v>1006106</v>
      </c>
      <c r="B209" s="5">
        <v>1006</v>
      </c>
      <c r="C209" s="5">
        <v>10061</v>
      </c>
      <c r="D209" s="3">
        <v>1</v>
      </c>
      <c r="E209" s="3">
        <v>6</v>
      </c>
      <c r="F209" s="5" t="s">
        <v>1205</v>
      </c>
      <c r="G209" s="5" t="s">
        <v>89</v>
      </c>
      <c r="H209" s="5" t="s">
        <v>863</v>
      </c>
      <c r="I209" s="5" t="s">
        <v>378</v>
      </c>
      <c r="J209" s="28" t="s">
        <v>379</v>
      </c>
      <c r="K209" s="5"/>
      <c r="L209" s="32" t="str">
        <f t="shared" si="25"/>
        <v>1:1:857</v>
      </c>
      <c r="M209" s="32" t="str">
        <f t="shared" si="26"/>
        <v>0:6:30:1</v>
      </c>
      <c r="N209">
        <v>857</v>
      </c>
      <c r="O209">
        <v>30</v>
      </c>
      <c r="Q209" t="str">
        <f t="shared" si="27"/>
        <v>剑气向一个方向连续飞出,造成857%总伤害，额外提高攻击持续一段时间</v>
      </c>
      <c r="R209" s="30" t="s">
        <v>680</v>
      </c>
      <c r="S209" t="s">
        <v>643</v>
      </c>
      <c r="T209" s="30" t="s">
        <v>681</v>
      </c>
    </row>
    <row r="210" spans="1:20" ht="16.5" x14ac:dyDescent="0.15">
      <c r="A210" s="3">
        <v>1006107</v>
      </c>
      <c r="B210" s="5">
        <v>1006</v>
      </c>
      <c r="C210" s="5">
        <v>10061</v>
      </c>
      <c r="D210" s="3">
        <v>1</v>
      </c>
      <c r="E210" s="3">
        <v>7</v>
      </c>
      <c r="F210" s="5" t="s">
        <v>1205</v>
      </c>
      <c r="G210" s="5" t="s">
        <v>89</v>
      </c>
      <c r="H210" s="5" t="s">
        <v>864</v>
      </c>
      <c r="I210" s="5" t="s">
        <v>378</v>
      </c>
      <c r="J210" s="28" t="s">
        <v>379</v>
      </c>
      <c r="K210" s="5"/>
      <c r="L210" s="32" t="str">
        <f t="shared" si="25"/>
        <v>1:1:953</v>
      </c>
      <c r="M210" s="32" t="str">
        <f t="shared" si="26"/>
        <v>0:6:35:1</v>
      </c>
      <c r="N210">
        <v>953</v>
      </c>
      <c r="O210">
        <v>35</v>
      </c>
      <c r="Q210" t="str">
        <f t="shared" si="27"/>
        <v>剑气向一个方向连续飞出,造成953%总伤害，额外提高攻击持续一段时间</v>
      </c>
      <c r="R210" s="30" t="s">
        <v>680</v>
      </c>
      <c r="S210" t="s">
        <v>643</v>
      </c>
      <c r="T210" s="30" t="s">
        <v>681</v>
      </c>
    </row>
    <row r="211" spans="1:20" ht="16.5" x14ac:dyDescent="0.15">
      <c r="A211" s="3">
        <v>1006108</v>
      </c>
      <c r="B211" s="5">
        <v>1006</v>
      </c>
      <c r="C211" s="5">
        <v>10061</v>
      </c>
      <c r="D211" s="3">
        <v>1</v>
      </c>
      <c r="E211" s="3">
        <v>8</v>
      </c>
      <c r="F211" s="5" t="s">
        <v>1205</v>
      </c>
      <c r="G211" s="5" t="s">
        <v>89</v>
      </c>
      <c r="H211" s="5" t="s">
        <v>865</v>
      </c>
      <c r="I211" s="5" t="s">
        <v>378</v>
      </c>
      <c r="J211" s="28" t="s">
        <v>379</v>
      </c>
      <c r="K211" s="5"/>
      <c r="L211" s="32" t="str">
        <f t="shared" si="25"/>
        <v>1:1:1054</v>
      </c>
      <c r="M211" s="32" t="str">
        <f t="shared" si="26"/>
        <v>0:6:40:1</v>
      </c>
      <c r="N211">
        <v>1054</v>
      </c>
      <c r="O211">
        <v>40</v>
      </c>
      <c r="Q211" t="str">
        <f t="shared" si="27"/>
        <v>剑气向一个方向连续飞出,造成1054%总伤害，额外提高攻击持续一段时间</v>
      </c>
      <c r="R211" s="30" t="s">
        <v>680</v>
      </c>
      <c r="S211" t="s">
        <v>643</v>
      </c>
      <c r="T211" s="30" t="s">
        <v>681</v>
      </c>
    </row>
    <row r="212" spans="1:20" ht="16.5" x14ac:dyDescent="0.15">
      <c r="A212" s="3">
        <v>1006109</v>
      </c>
      <c r="B212" s="5">
        <v>1006</v>
      </c>
      <c r="C212" s="5">
        <v>10061</v>
      </c>
      <c r="D212" s="3">
        <v>1</v>
      </c>
      <c r="E212" s="3">
        <v>9</v>
      </c>
      <c r="F212" s="5" t="s">
        <v>1205</v>
      </c>
      <c r="G212" s="5" t="s">
        <v>89</v>
      </c>
      <c r="H212" s="5" t="s">
        <v>866</v>
      </c>
      <c r="I212" s="5" t="s">
        <v>378</v>
      </c>
      <c r="J212" s="28" t="s">
        <v>379</v>
      </c>
      <c r="K212" s="5"/>
      <c r="L212" s="32" t="str">
        <f t="shared" si="25"/>
        <v>1:1:1149</v>
      </c>
      <c r="M212" s="32" t="str">
        <f t="shared" si="26"/>
        <v>0:6:45:1</v>
      </c>
      <c r="N212">
        <v>1149</v>
      </c>
      <c r="O212">
        <v>45</v>
      </c>
      <c r="Q212" t="str">
        <f t="shared" si="27"/>
        <v>剑气向一个方向连续飞出,造成1149%总伤害，额外提高攻击持续一段时间</v>
      </c>
      <c r="R212" s="30" t="s">
        <v>680</v>
      </c>
      <c r="S212" t="s">
        <v>643</v>
      </c>
      <c r="T212" s="30" t="s">
        <v>681</v>
      </c>
    </row>
    <row r="213" spans="1:20" ht="16.5" x14ac:dyDescent="0.15">
      <c r="A213" s="3">
        <v>1006110</v>
      </c>
      <c r="B213" s="5">
        <v>1006</v>
      </c>
      <c r="C213" s="5">
        <v>10061</v>
      </c>
      <c r="D213" s="3">
        <v>1</v>
      </c>
      <c r="E213" s="3">
        <v>10</v>
      </c>
      <c r="F213" s="5" t="s">
        <v>1205</v>
      </c>
      <c r="G213" s="5" t="s">
        <v>89</v>
      </c>
      <c r="H213" s="5" t="s">
        <v>867</v>
      </c>
      <c r="I213" s="5" t="s">
        <v>378</v>
      </c>
      <c r="J213" s="28" t="s">
        <v>379</v>
      </c>
      <c r="K213" s="5"/>
      <c r="L213" s="32" t="str">
        <f t="shared" si="25"/>
        <v>1:1:1240</v>
      </c>
      <c r="M213" s="32" t="str">
        <f t="shared" si="26"/>
        <v>0:6:50:1</v>
      </c>
      <c r="N213">
        <v>1240</v>
      </c>
      <c r="O213">
        <v>50</v>
      </c>
      <c r="Q213" t="str">
        <f t="shared" si="27"/>
        <v>剑气向一个方向连续飞出,造成1240%总伤害，额外提高攻击持续一段时间</v>
      </c>
      <c r="R213" s="30" t="s">
        <v>680</v>
      </c>
      <c r="S213" t="s">
        <v>643</v>
      </c>
      <c r="T213" s="30" t="s">
        <v>681</v>
      </c>
    </row>
    <row r="214" spans="1:20" ht="16.5" x14ac:dyDescent="0.15">
      <c r="A214" s="3">
        <v>1006201</v>
      </c>
      <c r="B214" s="5">
        <v>1006</v>
      </c>
      <c r="C214" s="5">
        <v>10062</v>
      </c>
      <c r="D214" s="3">
        <v>1</v>
      </c>
      <c r="E214" s="3">
        <v>1</v>
      </c>
      <c r="F214" s="5" t="s">
        <v>1205</v>
      </c>
      <c r="G214" s="5" t="s">
        <v>92</v>
      </c>
      <c r="H214" s="5" t="s">
        <v>868</v>
      </c>
      <c r="I214" s="5" t="s">
        <v>378</v>
      </c>
      <c r="J214" s="28" t="s">
        <v>380</v>
      </c>
      <c r="K214" s="5"/>
      <c r="L214" s="32" t="str">
        <f t="shared" si="25"/>
        <v>1:1:382</v>
      </c>
      <c r="M214" s="32" t="str">
        <f t="shared" si="26"/>
        <v>0:7:5:1</v>
      </c>
      <c r="N214">
        <v>382</v>
      </c>
      <c r="O214">
        <v>5</v>
      </c>
      <c r="Q214" t="str">
        <f t="shared" si="27"/>
        <v>剑气向一个方向连续飞出,造成382%总伤害，额外提高防御，持续一段时间</v>
      </c>
      <c r="R214" s="30" t="s">
        <v>674</v>
      </c>
      <c r="S214" t="s">
        <v>643</v>
      </c>
      <c r="T214" s="30" t="s">
        <v>681</v>
      </c>
    </row>
    <row r="215" spans="1:20" ht="16.5" x14ac:dyDescent="0.15">
      <c r="A215" s="3">
        <v>1006202</v>
      </c>
      <c r="B215" s="5">
        <v>1006</v>
      </c>
      <c r="C215" s="5">
        <v>10062</v>
      </c>
      <c r="D215" s="3">
        <v>1</v>
      </c>
      <c r="E215" s="3">
        <v>2</v>
      </c>
      <c r="F215" s="5" t="s">
        <v>1205</v>
      </c>
      <c r="G215" s="5" t="s">
        <v>92</v>
      </c>
      <c r="H215" s="5" t="s">
        <v>869</v>
      </c>
      <c r="I215" s="5" t="s">
        <v>378</v>
      </c>
      <c r="J215" s="28" t="s">
        <v>380</v>
      </c>
      <c r="K215" s="5"/>
      <c r="L215" s="32" t="str">
        <f t="shared" si="25"/>
        <v>1:1:479</v>
      </c>
      <c r="M215" s="32" t="str">
        <f t="shared" si="26"/>
        <v>0:7:10:1</v>
      </c>
      <c r="N215">
        <v>479</v>
      </c>
      <c r="O215">
        <v>10</v>
      </c>
      <c r="Q215" t="str">
        <f t="shared" si="27"/>
        <v>剑气向一个方向连续飞出,造成479%总伤害，额外提高防御，持续一段时间</v>
      </c>
      <c r="R215" s="30" t="s">
        <v>674</v>
      </c>
      <c r="S215" t="s">
        <v>643</v>
      </c>
      <c r="T215" s="30" t="s">
        <v>681</v>
      </c>
    </row>
    <row r="216" spans="1:20" ht="16.5" x14ac:dyDescent="0.15">
      <c r="A216" s="3">
        <v>1006203</v>
      </c>
      <c r="B216" s="5">
        <v>1006</v>
      </c>
      <c r="C216" s="5">
        <v>10062</v>
      </c>
      <c r="D216" s="3">
        <v>1</v>
      </c>
      <c r="E216" s="3">
        <v>3</v>
      </c>
      <c r="F216" s="5" t="s">
        <v>1205</v>
      </c>
      <c r="G216" s="5" t="s">
        <v>92</v>
      </c>
      <c r="H216" s="5" t="s">
        <v>870</v>
      </c>
      <c r="I216" s="5" t="s">
        <v>378</v>
      </c>
      <c r="J216" s="28" t="s">
        <v>380</v>
      </c>
      <c r="K216" s="5"/>
      <c r="L216" s="32" t="str">
        <f t="shared" si="25"/>
        <v>1:1:576</v>
      </c>
      <c r="M216" s="32" t="str">
        <f t="shared" si="26"/>
        <v>0:7:15:1</v>
      </c>
      <c r="N216">
        <v>576</v>
      </c>
      <c r="O216">
        <v>15</v>
      </c>
      <c r="Q216" t="str">
        <f t="shared" si="27"/>
        <v>剑气向一个方向连续飞出,造成576%总伤害，额外提高防御，持续一段时间</v>
      </c>
      <c r="R216" s="30" t="s">
        <v>674</v>
      </c>
      <c r="S216" t="s">
        <v>643</v>
      </c>
      <c r="T216" s="30" t="s">
        <v>681</v>
      </c>
    </row>
    <row r="217" spans="1:20" ht="16.5" x14ac:dyDescent="0.15">
      <c r="A217" s="3">
        <v>1006204</v>
      </c>
      <c r="B217" s="5">
        <v>1006</v>
      </c>
      <c r="C217" s="5">
        <v>10062</v>
      </c>
      <c r="D217" s="3">
        <v>1</v>
      </c>
      <c r="E217" s="3">
        <v>4</v>
      </c>
      <c r="F217" s="5" t="s">
        <v>1205</v>
      </c>
      <c r="G217" s="5" t="s">
        <v>92</v>
      </c>
      <c r="H217" s="5" t="s">
        <v>871</v>
      </c>
      <c r="I217" s="5" t="s">
        <v>378</v>
      </c>
      <c r="J217" s="28" t="s">
        <v>380</v>
      </c>
      <c r="K217" s="5"/>
      <c r="L217" s="32" t="str">
        <f t="shared" si="25"/>
        <v>1:1:664</v>
      </c>
      <c r="M217" s="32" t="str">
        <f t="shared" si="26"/>
        <v>0:7:20:1</v>
      </c>
      <c r="N217">
        <v>664</v>
      </c>
      <c r="O217">
        <v>20</v>
      </c>
      <c r="Q217" t="str">
        <f t="shared" si="27"/>
        <v>剑气向一个方向连续飞出,造成664%总伤害，额外提高防御，持续一段时间</v>
      </c>
      <c r="R217" s="30" t="s">
        <v>674</v>
      </c>
      <c r="S217" t="s">
        <v>643</v>
      </c>
      <c r="T217" s="30" t="s">
        <v>681</v>
      </c>
    </row>
    <row r="218" spans="1:20" ht="16.5" x14ac:dyDescent="0.15">
      <c r="A218" s="3">
        <v>1006205</v>
      </c>
      <c r="B218" s="5">
        <v>1006</v>
      </c>
      <c r="C218" s="5">
        <v>10062</v>
      </c>
      <c r="D218" s="3">
        <v>1</v>
      </c>
      <c r="E218" s="3">
        <v>5</v>
      </c>
      <c r="F218" s="5" t="s">
        <v>1205</v>
      </c>
      <c r="G218" s="5" t="s">
        <v>92</v>
      </c>
      <c r="H218" s="5" t="s">
        <v>872</v>
      </c>
      <c r="I218" s="5" t="s">
        <v>378</v>
      </c>
      <c r="J218" s="28" t="s">
        <v>380</v>
      </c>
      <c r="K218" s="5"/>
      <c r="L218" s="32" t="str">
        <f t="shared" si="25"/>
        <v>1:1:763</v>
      </c>
      <c r="M218" s="32" t="str">
        <f t="shared" si="26"/>
        <v>0:7:25:1</v>
      </c>
      <c r="N218">
        <v>763</v>
      </c>
      <c r="O218">
        <v>25</v>
      </c>
      <c r="Q218" t="str">
        <f t="shared" si="27"/>
        <v>剑气向一个方向连续飞出,造成763%总伤害，额外提高防御，持续一段时间</v>
      </c>
      <c r="R218" s="30" t="s">
        <v>674</v>
      </c>
      <c r="S218" t="s">
        <v>643</v>
      </c>
      <c r="T218" s="30" t="s">
        <v>681</v>
      </c>
    </row>
    <row r="219" spans="1:20" ht="16.5" x14ac:dyDescent="0.15">
      <c r="A219" s="3">
        <v>1006206</v>
      </c>
      <c r="B219" s="5">
        <v>1006</v>
      </c>
      <c r="C219" s="5">
        <v>10062</v>
      </c>
      <c r="D219" s="3">
        <v>1</v>
      </c>
      <c r="E219" s="3">
        <v>6</v>
      </c>
      <c r="F219" s="5" t="s">
        <v>1205</v>
      </c>
      <c r="G219" s="5" t="s">
        <v>92</v>
      </c>
      <c r="H219" s="5" t="s">
        <v>873</v>
      </c>
      <c r="I219" s="5" t="s">
        <v>378</v>
      </c>
      <c r="J219" s="28" t="s">
        <v>380</v>
      </c>
      <c r="K219" s="5"/>
      <c r="L219" s="32" t="str">
        <f t="shared" si="25"/>
        <v>1:1:863</v>
      </c>
      <c r="M219" s="32" t="str">
        <f t="shared" si="26"/>
        <v>0:7:30:1</v>
      </c>
      <c r="N219">
        <v>863</v>
      </c>
      <c r="O219">
        <v>30</v>
      </c>
      <c r="Q219" t="str">
        <f t="shared" si="27"/>
        <v>剑气向一个方向连续飞出,造成863%总伤害，额外提高防御，持续一段时间</v>
      </c>
      <c r="R219" s="30" t="s">
        <v>674</v>
      </c>
      <c r="S219" t="s">
        <v>643</v>
      </c>
      <c r="T219" s="30" t="s">
        <v>681</v>
      </c>
    </row>
    <row r="220" spans="1:20" ht="16.5" x14ac:dyDescent="0.15">
      <c r="A220" s="3">
        <v>1006207</v>
      </c>
      <c r="B220" s="5">
        <v>1006</v>
      </c>
      <c r="C220" s="5">
        <v>10062</v>
      </c>
      <c r="D220" s="3">
        <v>1</v>
      </c>
      <c r="E220" s="3">
        <v>7</v>
      </c>
      <c r="F220" s="5" t="s">
        <v>1205</v>
      </c>
      <c r="G220" s="5" t="s">
        <v>92</v>
      </c>
      <c r="H220" s="5" t="s">
        <v>874</v>
      </c>
      <c r="I220" s="5" t="s">
        <v>378</v>
      </c>
      <c r="J220" s="28" t="s">
        <v>380</v>
      </c>
      <c r="K220" s="5"/>
      <c r="L220" s="32" t="str">
        <f t="shared" si="25"/>
        <v>1:1:957</v>
      </c>
      <c r="M220" s="32" t="str">
        <f t="shared" si="26"/>
        <v>0:7:35:1</v>
      </c>
      <c r="N220">
        <v>957</v>
      </c>
      <c r="O220">
        <v>35</v>
      </c>
      <c r="Q220" t="str">
        <f t="shared" si="27"/>
        <v>剑气向一个方向连续飞出,造成957%总伤害，额外提高防御，持续一段时间</v>
      </c>
      <c r="R220" s="30" t="s">
        <v>674</v>
      </c>
      <c r="S220" t="s">
        <v>643</v>
      </c>
      <c r="T220" s="30" t="s">
        <v>681</v>
      </c>
    </row>
    <row r="221" spans="1:20" ht="16.5" x14ac:dyDescent="0.15">
      <c r="A221" s="3">
        <v>1006208</v>
      </c>
      <c r="B221" s="5">
        <v>1006</v>
      </c>
      <c r="C221" s="5">
        <v>10062</v>
      </c>
      <c r="D221" s="3">
        <v>1</v>
      </c>
      <c r="E221" s="3">
        <v>8</v>
      </c>
      <c r="F221" s="5" t="s">
        <v>1205</v>
      </c>
      <c r="G221" s="5" t="s">
        <v>92</v>
      </c>
      <c r="H221" s="5" t="s">
        <v>875</v>
      </c>
      <c r="I221" s="5" t="s">
        <v>378</v>
      </c>
      <c r="J221" s="28" t="s">
        <v>380</v>
      </c>
      <c r="K221" s="5"/>
      <c r="L221" s="32" t="str">
        <f t="shared" si="25"/>
        <v>1:1:1048</v>
      </c>
      <c r="M221" s="32" t="str">
        <f t="shared" si="26"/>
        <v>0:7:40:1</v>
      </c>
      <c r="N221">
        <v>1048</v>
      </c>
      <c r="O221">
        <v>40</v>
      </c>
      <c r="Q221" t="str">
        <f t="shared" si="27"/>
        <v>剑气向一个方向连续飞出,造成1048%总伤害，额外提高防御，持续一段时间</v>
      </c>
      <c r="R221" s="30" t="s">
        <v>674</v>
      </c>
      <c r="S221" t="s">
        <v>643</v>
      </c>
      <c r="T221" s="30" t="s">
        <v>681</v>
      </c>
    </row>
    <row r="222" spans="1:20" ht="16.5" x14ac:dyDescent="0.15">
      <c r="A222" s="3">
        <v>1006209</v>
      </c>
      <c r="B222" s="5">
        <v>1006</v>
      </c>
      <c r="C222" s="5">
        <v>10062</v>
      </c>
      <c r="D222" s="3">
        <v>1</v>
      </c>
      <c r="E222" s="3">
        <v>9</v>
      </c>
      <c r="F222" s="5" t="s">
        <v>1205</v>
      </c>
      <c r="G222" s="5" t="s">
        <v>92</v>
      </c>
      <c r="H222" s="5" t="s">
        <v>876</v>
      </c>
      <c r="I222" s="5" t="s">
        <v>378</v>
      </c>
      <c r="J222" s="28" t="s">
        <v>380</v>
      </c>
      <c r="K222" s="5"/>
      <c r="L222" s="32" t="str">
        <f t="shared" si="25"/>
        <v>1:1:1151</v>
      </c>
      <c r="M222" s="32" t="str">
        <f t="shared" si="26"/>
        <v>0:7:45:1</v>
      </c>
      <c r="N222">
        <v>1151</v>
      </c>
      <c r="O222">
        <v>45</v>
      </c>
      <c r="Q222" t="str">
        <f t="shared" si="27"/>
        <v>剑气向一个方向连续飞出,造成1151%总伤害，额外提高防御，持续一段时间</v>
      </c>
      <c r="R222" s="30" t="s">
        <v>674</v>
      </c>
      <c r="S222" t="s">
        <v>643</v>
      </c>
      <c r="T222" s="30" t="s">
        <v>681</v>
      </c>
    </row>
    <row r="223" spans="1:20" ht="16.5" x14ac:dyDescent="0.15">
      <c r="A223" s="3">
        <v>1006210</v>
      </c>
      <c r="B223" s="5">
        <v>1006</v>
      </c>
      <c r="C223" s="5">
        <v>10062</v>
      </c>
      <c r="D223" s="3">
        <v>1</v>
      </c>
      <c r="E223" s="3">
        <v>10</v>
      </c>
      <c r="F223" s="5" t="s">
        <v>1205</v>
      </c>
      <c r="G223" s="5" t="s">
        <v>92</v>
      </c>
      <c r="H223" s="5" t="s">
        <v>877</v>
      </c>
      <c r="I223" s="5" t="s">
        <v>378</v>
      </c>
      <c r="J223" s="28" t="s">
        <v>382</v>
      </c>
      <c r="K223" s="5"/>
      <c r="L223" s="32" t="str">
        <f t="shared" si="25"/>
        <v>1:1:1247</v>
      </c>
      <c r="M223" s="32" t="str">
        <f t="shared" si="26"/>
        <v>0:7:50:1</v>
      </c>
      <c r="N223">
        <v>1247</v>
      </c>
      <c r="O223">
        <v>50</v>
      </c>
      <c r="Q223" t="str">
        <f t="shared" si="27"/>
        <v>剑气向一个方向连续飞出,造成1247%总伤害，额外提高防御，持续一段时间</v>
      </c>
      <c r="R223" s="30" t="s">
        <v>674</v>
      </c>
      <c r="S223" t="s">
        <v>643</v>
      </c>
      <c r="T223" s="30" t="s">
        <v>681</v>
      </c>
    </row>
    <row r="224" spans="1:20" ht="16.5" x14ac:dyDescent="0.15">
      <c r="A224" s="3">
        <v>1006301</v>
      </c>
      <c r="B224" s="5">
        <v>1006</v>
      </c>
      <c r="C224" s="5">
        <v>10063</v>
      </c>
      <c r="D224" s="3">
        <v>1</v>
      </c>
      <c r="E224" s="3">
        <v>1</v>
      </c>
      <c r="F224" s="5" t="s">
        <v>1205</v>
      </c>
      <c r="G224" s="5" t="s">
        <v>95</v>
      </c>
      <c r="H224" s="5" t="s">
        <v>878</v>
      </c>
      <c r="I224" s="5" t="s">
        <v>381</v>
      </c>
      <c r="J224" s="28" t="s">
        <v>385</v>
      </c>
      <c r="K224" s="5"/>
      <c r="L224" s="32" t="str">
        <f>R224&amp;N224</f>
        <v>2:4:378</v>
      </c>
      <c r="M224" s="9" t="s">
        <v>938</v>
      </c>
      <c r="N224">
        <v>378</v>
      </c>
      <c r="Q224" t="str">
        <f t="shared" si="24"/>
        <v>剑气化为蓝色冰剑,向一个方向飞出,造成378%水属性总伤害，并冰冻敌人一段时间</v>
      </c>
      <c r="R224" s="30" t="s">
        <v>684</v>
      </c>
      <c r="S224" t="s">
        <v>643</v>
      </c>
      <c r="T224" s="30" t="s">
        <v>681</v>
      </c>
    </row>
    <row r="225" spans="1:20" ht="16.5" x14ac:dyDescent="0.15">
      <c r="A225" s="3">
        <v>1006302</v>
      </c>
      <c r="B225" s="5">
        <v>1006</v>
      </c>
      <c r="C225" s="5">
        <v>10063</v>
      </c>
      <c r="D225" s="3">
        <v>1</v>
      </c>
      <c r="E225" s="3">
        <v>2</v>
      </c>
      <c r="F225" s="5" t="s">
        <v>1205</v>
      </c>
      <c r="G225" s="5" t="s">
        <v>95</v>
      </c>
      <c r="H225" s="5" t="s">
        <v>879</v>
      </c>
      <c r="I225" s="5" t="s">
        <v>381</v>
      </c>
      <c r="J225" s="28" t="s">
        <v>385</v>
      </c>
      <c r="K225" s="5"/>
      <c r="L225" s="32" t="str">
        <f t="shared" ref="L225:L243" si="28">R225&amp;N225</f>
        <v>2:4:475</v>
      </c>
      <c r="M225" s="9" t="s">
        <v>938</v>
      </c>
      <c r="N225">
        <v>475</v>
      </c>
      <c r="Q225" t="str">
        <f t="shared" si="24"/>
        <v>剑气化为蓝色冰剑,向一个方向飞出,造成475%水属性总伤害，并冰冻敌人一段时间</v>
      </c>
      <c r="R225" s="30" t="s">
        <v>684</v>
      </c>
      <c r="S225" t="s">
        <v>643</v>
      </c>
      <c r="T225" s="30" t="s">
        <v>681</v>
      </c>
    </row>
    <row r="226" spans="1:20" ht="16.5" x14ac:dyDescent="0.15">
      <c r="A226" s="3">
        <v>1006303</v>
      </c>
      <c r="B226" s="5">
        <v>1006</v>
      </c>
      <c r="C226" s="5">
        <v>10063</v>
      </c>
      <c r="D226" s="3">
        <v>1</v>
      </c>
      <c r="E226" s="3">
        <v>3</v>
      </c>
      <c r="F226" s="5" t="s">
        <v>1205</v>
      </c>
      <c r="G226" s="5" t="s">
        <v>95</v>
      </c>
      <c r="H226" s="5" t="s">
        <v>880</v>
      </c>
      <c r="I226" s="5" t="s">
        <v>381</v>
      </c>
      <c r="J226" s="28" t="s">
        <v>385</v>
      </c>
      <c r="K226" s="5"/>
      <c r="L226" s="32" t="str">
        <f t="shared" si="28"/>
        <v>2:4:574</v>
      </c>
      <c r="M226" s="9" t="s">
        <v>938</v>
      </c>
      <c r="N226">
        <v>574</v>
      </c>
      <c r="Q226" t="str">
        <f t="shared" si="24"/>
        <v>剑气化为蓝色冰剑,向一个方向飞出,造成574%水属性总伤害，并冰冻敌人一段时间</v>
      </c>
      <c r="R226" s="30" t="s">
        <v>684</v>
      </c>
      <c r="S226" t="s">
        <v>643</v>
      </c>
      <c r="T226" s="30" t="s">
        <v>681</v>
      </c>
    </row>
    <row r="227" spans="1:20" ht="16.5" x14ac:dyDescent="0.15">
      <c r="A227" s="3">
        <v>1006304</v>
      </c>
      <c r="B227" s="5">
        <v>1006</v>
      </c>
      <c r="C227" s="5">
        <v>10063</v>
      </c>
      <c r="D227" s="3">
        <v>1</v>
      </c>
      <c r="E227" s="3">
        <v>4</v>
      </c>
      <c r="F227" s="5" t="s">
        <v>1205</v>
      </c>
      <c r="G227" s="5" t="s">
        <v>95</v>
      </c>
      <c r="H227" s="5" t="s">
        <v>881</v>
      </c>
      <c r="I227" s="5" t="s">
        <v>381</v>
      </c>
      <c r="J227" s="28" t="s">
        <v>385</v>
      </c>
      <c r="K227" s="5"/>
      <c r="L227" s="32" t="str">
        <f t="shared" si="28"/>
        <v>2:4:666</v>
      </c>
      <c r="M227" s="9" t="s">
        <v>938</v>
      </c>
      <c r="N227">
        <v>666</v>
      </c>
      <c r="Q227" t="str">
        <f t="shared" si="24"/>
        <v>剑气化为蓝色冰剑,向一个方向飞出,造成666%水属性总伤害，并冰冻敌人一段时间</v>
      </c>
      <c r="R227" s="30" t="s">
        <v>684</v>
      </c>
      <c r="S227" t="s">
        <v>643</v>
      </c>
      <c r="T227" s="30" t="s">
        <v>681</v>
      </c>
    </row>
    <row r="228" spans="1:20" ht="16.5" x14ac:dyDescent="0.15">
      <c r="A228" s="3">
        <v>1006305</v>
      </c>
      <c r="B228" s="5">
        <v>1006</v>
      </c>
      <c r="C228" s="5">
        <v>10063</v>
      </c>
      <c r="D228" s="3">
        <v>1</v>
      </c>
      <c r="E228" s="3">
        <v>5</v>
      </c>
      <c r="F228" s="5" t="s">
        <v>1205</v>
      </c>
      <c r="G228" s="5" t="s">
        <v>95</v>
      </c>
      <c r="H228" s="5" t="s">
        <v>882</v>
      </c>
      <c r="I228" s="5" t="s">
        <v>381</v>
      </c>
      <c r="J228" s="28" t="s">
        <v>385</v>
      </c>
      <c r="K228" s="5"/>
      <c r="L228" s="32" t="str">
        <f t="shared" si="28"/>
        <v>2:4:760</v>
      </c>
      <c r="M228" s="9" t="s">
        <v>938</v>
      </c>
      <c r="N228">
        <v>760</v>
      </c>
      <c r="Q228" t="str">
        <f t="shared" si="24"/>
        <v>剑气化为蓝色冰剑,向一个方向飞出,造成760%水属性总伤害，并冰冻敌人一段时间</v>
      </c>
      <c r="R228" s="30" t="s">
        <v>684</v>
      </c>
      <c r="S228" t="s">
        <v>643</v>
      </c>
      <c r="T228" s="30" t="s">
        <v>681</v>
      </c>
    </row>
    <row r="229" spans="1:20" ht="16.5" x14ac:dyDescent="0.15">
      <c r="A229" s="3">
        <v>1006306</v>
      </c>
      <c r="B229" s="5">
        <v>1006</v>
      </c>
      <c r="C229" s="5">
        <v>10063</v>
      </c>
      <c r="D229" s="3">
        <v>1</v>
      </c>
      <c r="E229" s="3">
        <v>6</v>
      </c>
      <c r="F229" s="5" t="s">
        <v>1205</v>
      </c>
      <c r="G229" s="5" t="s">
        <v>95</v>
      </c>
      <c r="H229" s="5" t="s">
        <v>883</v>
      </c>
      <c r="I229" s="5" t="s">
        <v>381</v>
      </c>
      <c r="J229" s="28" t="s">
        <v>385</v>
      </c>
      <c r="K229" s="5"/>
      <c r="L229" s="32" t="str">
        <f t="shared" si="28"/>
        <v>2:4:865</v>
      </c>
      <c r="M229" s="9" t="s">
        <v>938</v>
      </c>
      <c r="N229">
        <v>865</v>
      </c>
      <c r="Q229" t="str">
        <f t="shared" si="24"/>
        <v>剑气化为蓝色冰剑,向一个方向飞出,造成865%水属性总伤害，并冰冻敌人一段时间</v>
      </c>
      <c r="R229" s="30" t="s">
        <v>684</v>
      </c>
      <c r="S229" t="s">
        <v>643</v>
      </c>
      <c r="T229" s="30" t="s">
        <v>681</v>
      </c>
    </row>
    <row r="230" spans="1:20" ht="16.5" x14ac:dyDescent="0.15">
      <c r="A230" s="3">
        <v>1006307</v>
      </c>
      <c r="B230" s="5">
        <v>1006</v>
      </c>
      <c r="C230" s="5">
        <v>10063</v>
      </c>
      <c r="D230" s="3">
        <v>1</v>
      </c>
      <c r="E230" s="3">
        <v>7</v>
      </c>
      <c r="F230" s="5" t="s">
        <v>1205</v>
      </c>
      <c r="G230" s="5" t="s">
        <v>95</v>
      </c>
      <c r="H230" s="5" t="s">
        <v>884</v>
      </c>
      <c r="I230" s="5" t="s">
        <v>381</v>
      </c>
      <c r="J230" s="28" t="s">
        <v>385</v>
      </c>
      <c r="K230" s="5"/>
      <c r="L230" s="32" t="str">
        <f t="shared" si="28"/>
        <v>2:4:953</v>
      </c>
      <c r="M230" s="9" t="s">
        <v>938</v>
      </c>
      <c r="N230">
        <v>953</v>
      </c>
      <c r="Q230" t="str">
        <f t="shared" si="24"/>
        <v>剑气化为蓝色冰剑,向一个方向飞出,造成953%水属性总伤害，并冰冻敌人一段时间</v>
      </c>
      <c r="R230" s="30" t="s">
        <v>684</v>
      </c>
      <c r="S230" t="s">
        <v>643</v>
      </c>
      <c r="T230" s="30" t="s">
        <v>681</v>
      </c>
    </row>
    <row r="231" spans="1:20" ht="16.5" x14ac:dyDescent="0.15">
      <c r="A231" s="3">
        <v>1006308</v>
      </c>
      <c r="B231" s="5">
        <v>1006</v>
      </c>
      <c r="C231" s="5">
        <v>10063</v>
      </c>
      <c r="D231" s="3">
        <v>1</v>
      </c>
      <c r="E231" s="3">
        <v>8</v>
      </c>
      <c r="F231" s="5" t="s">
        <v>1205</v>
      </c>
      <c r="G231" s="5" t="s">
        <v>95</v>
      </c>
      <c r="H231" s="5" t="s">
        <v>885</v>
      </c>
      <c r="I231" s="5" t="s">
        <v>381</v>
      </c>
      <c r="J231" s="28" t="s">
        <v>385</v>
      </c>
      <c r="K231" s="5"/>
      <c r="L231" s="32" t="str">
        <f t="shared" si="28"/>
        <v>2:4:1049</v>
      </c>
      <c r="M231" s="9" t="s">
        <v>938</v>
      </c>
      <c r="N231">
        <v>1049</v>
      </c>
      <c r="Q231" t="str">
        <f t="shared" si="24"/>
        <v>剑气化为蓝色冰剑,向一个方向飞出,造成1049%水属性总伤害，并冰冻敌人一段时间</v>
      </c>
      <c r="R231" s="30" t="s">
        <v>684</v>
      </c>
      <c r="S231" t="s">
        <v>643</v>
      </c>
      <c r="T231" s="30" t="s">
        <v>681</v>
      </c>
    </row>
    <row r="232" spans="1:20" ht="16.5" x14ac:dyDescent="0.15">
      <c r="A232" s="3">
        <v>1006309</v>
      </c>
      <c r="B232" s="5">
        <v>1006</v>
      </c>
      <c r="C232" s="5">
        <v>10063</v>
      </c>
      <c r="D232" s="3">
        <v>1</v>
      </c>
      <c r="E232" s="3">
        <v>9</v>
      </c>
      <c r="F232" s="5" t="s">
        <v>1205</v>
      </c>
      <c r="G232" s="5" t="s">
        <v>95</v>
      </c>
      <c r="H232" s="5" t="s">
        <v>886</v>
      </c>
      <c r="I232" s="5" t="s">
        <v>381</v>
      </c>
      <c r="J232" s="28" t="s">
        <v>385</v>
      </c>
      <c r="K232" s="5"/>
      <c r="L232" s="32" t="str">
        <f t="shared" si="28"/>
        <v>2:4:1145</v>
      </c>
      <c r="M232" s="9" t="s">
        <v>938</v>
      </c>
      <c r="N232">
        <v>1145</v>
      </c>
      <c r="Q232" t="str">
        <f t="shared" si="24"/>
        <v>剑气化为蓝色冰剑,向一个方向飞出,造成1145%水属性总伤害，并冰冻敌人一段时间</v>
      </c>
      <c r="R232" s="30" t="s">
        <v>684</v>
      </c>
      <c r="S232" t="s">
        <v>643</v>
      </c>
      <c r="T232" s="30" t="s">
        <v>681</v>
      </c>
    </row>
    <row r="233" spans="1:20" ht="16.5" x14ac:dyDescent="0.15">
      <c r="A233" s="3">
        <v>1006310</v>
      </c>
      <c r="B233" s="5">
        <v>1006</v>
      </c>
      <c r="C233" s="5">
        <v>10063</v>
      </c>
      <c r="D233" s="3">
        <v>1</v>
      </c>
      <c r="E233" s="3">
        <v>10</v>
      </c>
      <c r="F233" s="5" t="s">
        <v>1205</v>
      </c>
      <c r="G233" s="5" t="s">
        <v>95</v>
      </c>
      <c r="H233" s="5" t="s">
        <v>887</v>
      </c>
      <c r="I233" s="5" t="s">
        <v>381</v>
      </c>
      <c r="J233" s="28" t="s">
        <v>385</v>
      </c>
      <c r="K233" s="5"/>
      <c r="L233" s="32" t="str">
        <f t="shared" si="28"/>
        <v>2:4:1245</v>
      </c>
      <c r="M233" s="9" t="s">
        <v>938</v>
      </c>
      <c r="N233">
        <v>1245</v>
      </c>
      <c r="Q233" t="str">
        <f t="shared" si="24"/>
        <v>剑气化为蓝色冰剑,向一个方向飞出,造成1245%水属性总伤害，并冰冻敌人一段时间</v>
      </c>
      <c r="R233" s="30" t="s">
        <v>684</v>
      </c>
      <c r="S233" t="s">
        <v>643</v>
      </c>
      <c r="T233" s="30" t="s">
        <v>681</v>
      </c>
    </row>
    <row r="234" spans="1:20" ht="16.5" x14ac:dyDescent="0.15">
      <c r="A234" s="3">
        <v>1006401</v>
      </c>
      <c r="B234" s="5">
        <v>1006</v>
      </c>
      <c r="C234" s="5">
        <v>10064</v>
      </c>
      <c r="D234" s="3">
        <v>1</v>
      </c>
      <c r="E234" s="3">
        <v>1</v>
      </c>
      <c r="F234" s="5" t="s">
        <v>1205</v>
      </c>
      <c r="G234" s="5" t="s">
        <v>1221</v>
      </c>
      <c r="H234" s="5" t="s">
        <v>888</v>
      </c>
      <c r="I234" s="5" t="s">
        <v>383</v>
      </c>
      <c r="J234" s="28" t="s">
        <v>384</v>
      </c>
      <c r="K234" s="5"/>
      <c r="L234" s="32" t="str">
        <f t="shared" si="28"/>
        <v>2:3:382</v>
      </c>
      <c r="M234" s="9">
        <v>0</v>
      </c>
      <c r="N234">
        <v>382</v>
      </c>
      <c r="Q234" t="str">
        <f t="shared" si="24"/>
        <v>剑气化为炙热白剑,向一个方向飞出,造成382%火属性总伤害，并使目标爆炸</v>
      </c>
      <c r="R234" s="30" t="s">
        <v>685</v>
      </c>
      <c r="S234" t="s">
        <v>643</v>
      </c>
      <c r="T234" s="30" t="s">
        <v>681</v>
      </c>
    </row>
    <row r="235" spans="1:20" ht="16.5" x14ac:dyDescent="0.15">
      <c r="A235" s="3">
        <v>1006402</v>
      </c>
      <c r="B235" s="5">
        <v>1006</v>
      </c>
      <c r="C235" s="5">
        <v>10064</v>
      </c>
      <c r="D235" s="3">
        <v>1</v>
      </c>
      <c r="E235" s="3">
        <v>2</v>
      </c>
      <c r="F235" s="5" t="s">
        <v>1205</v>
      </c>
      <c r="G235" s="5" t="s">
        <v>1221</v>
      </c>
      <c r="H235" s="5" t="s">
        <v>889</v>
      </c>
      <c r="I235" s="5" t="s">
        <v>383</v>
      </c>
      <c r="J235" s="28" t="s">
        <v>384</v>
      </c>
      <c r="K235" s="5"/>
      <c r="L235" s="32" t="str">
        <f t="shared" si="28"/>
        <v>2:3:480</v>
      </c>
      <c r="M235" s="9">
        <v>0</v>
      </c>
      <c r="N235">
        <v>480</v>
      </c>
      <c r="Q235" t="str">
        <f t="shared" si="24"/>
        <v>剑气化为炙热白剑,向一个方向飞出,造成480%火属性总伤害，并使目标爆炸</v>
      </c>
      <c r="R235" s="30" t="s">
        <v>685</v>
      </c>
      <c r="S235" t="s">
        <v>643</v>
      </c>
      <c r="T235" s="30" t="s">
        <v>681</v>
      </c>
    </row>
    <row r="236" spans="1:20" ht="16.5" x14ac:dyDescent="0.15">
      <c r="A236" s="3">
        <v>1006403</v>
      </c>
      <c r="B236" s="5">
        <v>1006</v>
      </c>
      <c r="C236" s="5">
        <v>10064</v>
      </c>
      <c r="D236" s="3">
        <v>1</v>
      </c>
      <c r="E236" s="3">
        <v>3</v>
      </c>
      <c r="F236" s="5" t="s">
        <v>1205</v>
      </c>
      <c r="G236" s="5" t="s">
        <v>1221</v>
      </c>
      <c r="H236" s="5" t="s">
        <v>890</v>
      </c>
      <c r="I236" s="5" t="s">
        <v>383</v>
      </c>
      <c r="J236" s="28" t="s">
        <v>384</v>
      </c>
      <c r="K236" s="5"/>
      <c r="L236" s="32" t="str">
        <f t="shared" si="28"/>
        <v>2:3:571</v>
      </c>
      <c r="M236" s="9">
        <v>0</v>
      </c>
      <c r="N236">
        <v>571</v>
      </c>
      <c r="Q236" t="str">
        <f t="shared" si="24"/>
        <v>剑气化为炙热白剑,向一个方向飞出,造成571%火属性总伤害，并使目标爆炸</v>
      </c>
      <c r="R236" s="30" t="s">
        <v>685</v>
      </c>
      <c r="S236" t="s">
        <v>643</v>
      </c>
      <c r="T236" s="30" t="s">
        <v>681</v>
      </c>
    </row>
    <row r="237" spans="1:20" ht="16.5" x14ac:dyDescent="0.15">
      <c r="A237" s="3">
        <v>1006404</v>
      </c>
      <c r="B237" s="5">
        <v>1006</v>
      </c>
      <c r="C237" s="5">
        <v>10064</v>
      </c>
      <c r="D237" s="3">
        <v>1</v>
      </c>
      <c r="E237" s="3">
        <v>4</v>
      </c>
      <c r="F237" s="5" t="s">
        <v>1205</v>
      </c>
      <c r="G237" s="5" t="s">
        <v>1221</v>
      </c>
      <c r="H237" s="5" t="s">
        <v>891</v>
      </c>
      <c r="I237" s="5" t="s">
        <v>383</v>
      </c>
      <c r="J237" s="28" t="s">
        <v>384</v>
      </c>
      <c r="K237" s="5"/>
      <c r="L237" s="32" t="str">
        <f t="shared" si="28"/>
        <v>2:3:666</v>
      </c>
      <c r="M237" s="9">
        <v>0</v>
      </c>
      <c r="N237">
        <v>666</v>
      </c>
      <c r="Q237" t="str">
        <f t="shared" si="24"/>
        <v>剑气化为炙热白剑,向一个方向飞出,造成666%火属性总伤害，并使目标爆炸</v>
      </c>
      <c r="R237" s="30" t="s">
        <v>685</v>
      </c>
      <c r="S237" t="s">
        <v>643</v>
      </c>
      <c r="T237" s="30" t="s">
        <v>681</v>
      </c>
    </row>
    <row r="238" spans="1:20" ht="16.5" x14ac:dyDescent="0.15">
      <c r="A238" s="3">
        <v>1006405</v>
      </c>
      <c r="B238" s="5">
        <v>1006</v>
      </c>
      <c r="C238" s="5">
        <v>10064</v>
      </c>
      <c r="D238" s="3">
        <v>1</v>
      </c>
      <c r="E238" s="3">
        <v>5</v>
      </c>
      <c r="F238" s="5" t="s">
        <v>1205</v>
      </c>
      <c r="G238" s="5" t="s">
        <v>1221</v>
      </c>
      <c r="H238" s="5" t="s">
        <v>892</v>
      </c>
      <c r="I238" s="5" t="s">
        <v>383</v>
      </c>
      <c r="J238" s="28" t="s">
        <v>384</v>
      </c>
      <c r="K238" s="5"/>
      <c r="L238" s="32" t="str">
        <f t="shared" si="28"/>
        <v>2:3:762</v>
      </c>
      <c r="M238" s="9">
        <v>0</v>
      </c>
      <c r="N238">
        <v>762</v>
      </c>
      <c r="Q238" t="str">
        <f t="shared" si="24"/>
        <v>剑气化为炙热白剑,向一个方向飞出,造成762%火属性总伤害，并使目标爆炸</v>
      </c>
      <c r="R238" s="30" t="s">
        <v>685</v>
      </c>
      <c r="S238" t="s">
        <v>643</v>
      </c>
      <c r="T238" s="30" t="s">
        <v>681</v>
      </c>
    </row>
    <row r="239" spans="1:20" ht="16.5" x14ac:dyDescent="0.15">
      <c r="A239" s="3">
        <v>1006406</v>
      </c>
      <c r="B239" s="5">
        <v>1006</v>
      </c>
      <c r="C239" s="5">
        <v>10064</v>
      </c>
      <c r="D239" s="3">
        <v>1</v>
      </c>
      <c r="E239" s="3">
        <v>6</v>
      </c>
      <c r="F239" s="5" t="s">
        <v>1205</v>
      </c>
      <c r="G239" s="5" t="s">
        <v>1221</v>
      </c>
      <c r="H239" s="5" t="s">
        <v>893</v>
      </c>
      <c r="I239" s="5" t="s">
        <v>383</v>
      </c>
      <c r="J239" s="28" t="s">
        <v>384</v>
      </c>
      <c r="K239" s="5"/>
      <c r="L239" s="32" t="str">
        <f t="shared" si="28"/>
        <v>2:3:865</v>
      </c>
      <c r="M239" s="9">
        <v>0</v>
      </c>
      <c r="N239">
        <v>865</v>
      </c>
      <c r="Q239" t="str">
        <f t="shared" si="24"/>
        <v>剑气化为炙热白剑,向一个方向飞出,造成865%火属性总伤害，并使目标爆炸</v>
      </c>
      <c r="R239" s="30" t="s">
        <v>685</v>
      </c>
      <c r="S239" t="s">
        <v>643</v>
      </c>
      <c r="T239" s="30" t="s">
        <v>681</v>
      </c>
    </row>
    <row r="240" spans="1:20" ht="16.5" x14ac:dyDescent="0.15">
      <c r="A240" s="3">
        <v>1006407</v>
      </c>
      <c r="B240" s="5">
        <v>1006</v>
      </c>
      <c r="C240" s="5">
        <v>10064</v>
      </c>
      <c r="D240" s="3">
        <v>1</v>
      </c>
      <c r="E240" s="3">
        <v>7</v>
      </c>
      <c r="F240" s="5" t="s">
        <v>1205</v>
      </c>
      <c r="G240" s="5" t="s">
        <v>1221</v>
      </c>
      <c r="H240" s="5" t="s">
        <v>894</v>
      </c>
      <c r="I240" s="5" t="s">
        <v>383</v>
      </c>
      <c r="J240" s="28" t="s">
        <v>384</v>
      </c>
      <c r="K240" s="5"/>
      <c r="L240" s="32" t="str">
        <f t="shared" si="28"/>
        <v>2:3:954</v>
      </c>
      <c r="M240" s="9">
        <v>0</v>
      </c>
      <c r="N240">
        <v>954</v>
      </c>
      <c r="Q240" t="str">
        <f t="shared" si="24"/>
        <v>剑气化为炙热白剑,向一个方向飞出,造成954%火属性总伤害，并使目标爆炸</v>
      </c>
      <c r="R240" s="30" t="s">
        <v>685</v>
      </c>
      <c r="S240" t="s">
        <v>643</v>
      </c>
      <c r="T240" s="30" t="s">
        <v>681</v>
      </c>
    </row>
    <row r="241" spans="1:20" ht="16.5" x14ac:dyDescent="0.15">
      <c r="A241" s="3">
        <v>1006408</v>
      </c>
      <c r="B241" s="5">
        <v>1006</v>
      </c>
      <c r="C241" s="5">
        <v>10064</v>
      </c>
      <c r="D241" s="3">
        <v>1</v>
      </c>
      <c r="E241" s="3">
        <v>8</v>
      </c>
      <c r="F241" s="5" t="s">
        <v>1205</v>
      </c>
      <c r="G241" s="5" t="s">
        <v>1221</v>
      </c>
      <c r="H241" s="5" t="s">
        <v>895</v>
      </c>
      <c r="I241" s="5" t="s">
        <v>383</v>
      </c>
      <c r="J241" s="28" t="s">
        <v>384</v>
      </c>
      <c r="K241" s="5"/>
      <c r="L241" s="32" t="str">
        <f t="shared" si="28"/>
        <v>2:3:1053</v>
      </c>
      <c r="M241" s="9">
        <v>0</v>
      </c>
      <c r="N241">
        <v>1053</v>
      </c>
      <c r="Q241" t="str">
        <f t="shared" si="24"/>
        <v>剑气化为炙热白剑,向一个方向飞出,造成1053%火属性总伤害，并使目标爆炸</v>
      </c>
      <c r="R241" s="30" t="s">
        <v>685</v>
      </c>
      <c r="S241" t="s">
        <v>643</v>
      </c>
      <c r="T241" s="30" t="s">
        <v>681</v>
      </c>
    </row>
    <row r="242" spans="1:20" ht="16.5" x14ac:dyDescent="0.15">
      <c r="A242" s="3">
        <v>1006409</v>
      </c>
      <c r="B242" s="5">
        <v>1006</v>
      </c>
      <c r="C242" s="5">
        <v>10064</v>
      </c>
      <c r="D242" s="3">
        <v>1</v>
      </c>
      <c r="E242" s="3">
        <v>9</v>
      </c>
      <c r="F242" s="5" t="s">
        <v>1205</v>
      </c>
      <c r="G242" s="5" t="s">
        <v>1221</v>
      </c>
      <c r="H242" s="5" t="s">
        <v>896</v>
      </c>
      <c r="I242" s="5" t="s">
        <v>383</v>
      </c>
      <c r="J242" s="28" t="s">
        <v>384</v>
      </c>
      <c r="K242" s="5"/>
      <c r="L242" s="32" t="str">
        <f t="shared" si="28"/>
        <v>2:3:1148</v>
      </c>
      <c r="M242" s="9">
        <v>0</v>
      </c>
      <c r="N242">
        <v>1148</v>
      </c>
      <c r="Q242" t="str">
        <f t="shared" si="24"/>
        <v>剑气化为炙热白剑,向一个方向飞出,造成1148%火属性总伤害，并使目标爆炸</v>
      </c>
      <c r="R242" s="30" t="s">
        <v>685</v>
      </c>
      <c r="S242" t="s">
        <v>643</v>
      </c>
      <c r="T242" s="30" t="s">
        <v>681</v>
      </c>
    </row>
    <row r="243" spans="1:20" ht="16.5" x14ac:dyDescent="0.15">
      <c r="A243" s="3">
        <v>1006410</v>
      </c>
      <c r="B243" s="5">
        <v>1006</v>
      </c>
      <c r="C243" s="5">
        <v>10064</v>
      </c>
      <c r="D243" s="3">
        <v>1</v>
      </c>
      <c r="E243" s="3">
        <v>10</v>
      </c>
      <c r="F243" s="5" t="s">
        <v>1205</v>
      </c>
      <c r="G243" s="5" t="s">
        <v>1221</v>
      </c>
      <c r="H243" s="5" t="s">
        <v>897</v>
      </c>
      <c r="I243" s="5" t="s">
        <v>383</v>
      </c>
      <c r="J243" s="28" t="s">
        <v>384</v>
      </c>
      <c r="K243" s="5"/>
      <c r="L243" s="32" t="str">
        <f t="shared" si="28"/>
        <v>2:3:1242</v>
      </c>
      <c r="M243" s="9">
        <v>0</v>
      </c>
      <c r="N243">
        <v>1242</v>
      </c>
      <c r="Q243" t="str">
        <f t="shared" si="24"/>
        <v>剑气化为炙热白剑,向一个方向飞出,造成1242%火属性总伤害，并使目标爆炸</v>
      </c>
      <c r="R243" s="30" t="s">
        <v>685</v>
      </c>
      <c r="S243" t="s">
        <v>643</v>
      </c>
      <c r="T243" s="30" t="s">
        <v>681</v>
      </c>
    </row>
    <row r="244" spans="1:20" ht="16.5" x14ac:dyDescent="0.15">
      <c r="A244" s="3">
        <v>1007101</v>
      </c>
      <c r="B244" s="5">
        <v>1007</v>
      </c>
      <c r="C244" s="5">
        <v>10071</v>
      </c>
      <c r="D244" s="3">
        <v>1</v>
      </c>
      <c r="E244" s="3">
        <v>1</v>
      </c>
      <c r="F244" s="5" t="s">
        <v>1196</v>
      </c>
      <c r="G244" s="33" t="s">
        <v>1198</v>
      </c>
      <c r="H244" s="5" t="s">
        <v>898</v>
      </c>
      <c r="I244" s="5" t="s">
        <v>386</v>
      </c>
      <c r="J244" s="28" t="s">
        <v>388</v>
      </c>
      <c r="K244" s="5" t="s">
        <v>389</v>
      </c>
      <c r="L244" s="32" t="str">
        <f>R244&amp;N244</f>
        <v>1:1:378</v>
      </c>
      <c r="M244" s="9">
        <v>0</v>
      </c>
      <c r="N244">
        <v>378</v>
      </c>
      <c r="Q244" t="str">
        <f t="shared" si="24"/>
        <v>召唤千万飞剑向一点攻击,造成378%伤害，技能攻击提高%，持续一段时间</v>
      </c>
      <c r="R244" s="30" t="s">
        <v>681</v>
      </c>
    </row>
    <row r="245" spans="1:20" ht="16.5" x14ac:dyDescent="0.15">
      <c r="A245" s="3">
        <v>1007102</v>
      </c>
      <c r="B245" s="5">
        <v>1007</v>
      </c>
      <c r="C245" s="5">
        <v>10071</v>
      </c>
      <c r="D245" s="3">
        <v>1</v>
      </c>
      <c r="E245" s="3">
        <v>2</v>
      </c>
      <c r="F245" s="5" t="s">
        <v>1196</v>
      </c>
      <c r="G245" s="33" t="s">
        <v>1198</v>
      </c>
      <c r="H245" s="5" t="s">
        <v>899</v>
      </c>
      <c r="I245" s="5" t="s">
        <v>386</v>
      </c>
      <c r="J245" s="28" t="s">
        <v>388</v>
      </c>
      <c r="K245" s="5" t="s">
        <v>389</v>
      </c>
      <c r="L245" s="32" t="str">
        <f t="shared" ref="L245:L263" si="29">R245&amp;N245</f>
        <v>1:1:474</v>
      </c>
      <c r="M245" s="9">
        <v>0</v>
      </c>
      <c r="N245">
        <v>474</v>
      </c>
      <c r="Q245" t="str">
        <f t="shared" si="24"/>
        <v>召唤千万飞剑向一点攻击,造成474%伤害，技能攻击提高%，持续一段时间</v>
      </c>
      <c r="R245" s="30" t="s">
        <v>681</v>
      </c>
    </row>
    <row r="246" spans="1:20" ht="16.5" x14ac:dyDescent="0.15">
      <c r="A246" s="3">
        <v>1007103</v>
      </c>
      <c r="B246" s="5">
        <v>1007</v>
      </c>
      <c r="C246" s="5">
        <v>10071</v>
      </c>
      <c r="D246" s="3">
        <v>1</v>
      </c>
      <c r="E246" s="3">
        <v>3</v>
      </c>
      <c r="F246" s="5" t="s">
        <v>1196</v>
      </c>
      <c r="G246" s="33" t="s">
        <v>1198</v>
      </c>
      <c r="H246" s="5" t="s">
        <v>900</v>
      </c>
      <c r="I246" s="5" t="s">
        <v>386</v>
      </c>
      <c r="J246" s="28" t="s">
        <v>388</v>
      </c>
      <c r="K246" s="5" t="s">
        <v>389</v>
      </c>
      <c r="L246" s="32" t="str">
        <f t="shared" si="29"/>
        <v>1:1:575</v>
      </c>
      <c r="M246" s="9">
        <v>0</v>
      </c>
      <c r="N246">
        <v>575</v>
      </c>
      <c r="Q246" t="str">
        <f t="shared" si="24"/>
        <v>召唤千万飞剑向一点攻击,造成575%伤害，技能攻击提高%，持续一段时间</v>
      </c>
      <c r="R246" s="30" t="s">
        <v>681</v>
      </c>
    </row>
    <row r="247" spans="1:20" ht="16.5" x14ac:dyDescent="0.15">
      <c r="A247" s="3">
        <v>1007104</v>
      </c>
      <c r="B247" s="5">
        <v>1007</v>
      </c>
      <c r="C247" s="5">
        <v>10071</v>
      </c>
      <c r="D247" s="3">
        <v>1</v>
      </c>
      <c r="E247" s="3">
        <v>4</v>
      </c>
      <c r="F247" s="5" t="s">
        <v>1196</v>
      </c>
      <c r="G247" s="33" t="s">
        <v>1198</v>
      </c>
      <c r="H247" s="5" t="s">
        <v>901</v>
      </c>
      <c r="I247" s="5" t="s">
        <v>386</v>
      </c>
      <c r="J247" s="28" t="s">
        <v>388</v>
      </c>
      <c r="K247" s="5" t="s">
        <v>389</v>
      </c>
      <c r="L247" s="32" t="str">
        <f t="shared" si="29"/>
        <v>1:1:663</v>
      </c>
      <c r="M247" s="9">
        <v>0</v>
      </c>
      <c r="N247">
        <v>663</v>
      </c>
      <c r="Q247" t="str">
        <f t="shared" si="24"/>
        <v>召唤千万飞剑向一点攻击,造成663%伤害，技能攻击提高%，持续一段时间</v>
      </c>
      <c r="R247" s="30" t="s">
        <v>681</v>
      </c>
    </row>
    <row r="248" spans="1:20" ht="16.5" x14ac:dyDescent="0.15">
      <c r="A248" s="3">
        <v>1007105</v>
      </c>
      <c r="B248" s="5">
        <v>1007</v>
      </c>
      <c r="C248" s="5">
        <v>10071</v>
      </c>
      <c r="D248" s="3">
        <v>1</v>
      </c>
      <c r="E248" s="3">
        <v>5</v>
      </c>
      <c r="F248" s="5" t="s">
        <v>1196</v>
      </c>
      <c r="G248" s="33" t="s">
        <v>1198</v>
      </c>
      <c r="H248" s="5" t="s">
        <v>902</v>
      </c>
      <c r="I248" s="5" t="s">
        <v>386</v>
      </c>
      <c r="J248" s="28" t="s">
        <v>388</v>
      </c>
      <c r="K248" s="5" t="s">
        <v>389</v>
      </c>
      <c r="L248" s="32" t="str">
        <f t="shared" si="29"/>
        <v>1:1:761</v>
      </c>
      <c r="M248" s="9">
        <v>0</v>
      </c>
      <c r="N248">
        <v>761</v>
      </c>
      <c r="Q248" t="str">
        <f t="shared" si="24"/>
        <v>召唤千万飞剑向一点攻击,造成761%伤害，技能攻击提高%，持续一段时间</v>
      </c>
      <c r="R248" s="30" t="s">
        <v>681</v>
      </c>
    </row>
    <row r="249" spans="1:20" ht="16.5" x14ac:dyDescent="0.15">
      <c r="A249" s="3">
        <v>1007106</v>
      </c>
      <c r="B249" s="5">
        <v>1007</v>
      </c>
      <c r="C249" s="5">
        <v>10071</v>
      </c>
      <c r="D249" s="3">
        <v>1</v>
      </c>
      <c r="E249" s="3">
        <v>6</v>
      </c>
      <c r="F249" s="5" t="s">
        <v>1196</v>
      </c>
      <c r="G249" s="33" t="s">
        <v>1198</v>
      </c>
      <c r="H249" s="5" t="s">
        <v>903</v>
      </c>
      <c r="I249" s="5" t="s">
        <v>386</v>
      </c>
      <c r="J249" s="28" t="s">
        <v>388</v>
      </c>
      <c r="K249" s="5" t="s">
        <v>389</v>
      </c>
      <c r="L249" s="32" t="str">
        <f t="shared" si="29"/>
        <v>1:1:865</v>
      </c>
      <c r="M249" s="9">
        <v>0</v>
      </c>
      <c r="N249">
        <v>865</v>
      </c>
      <c r="Q249" t="str">
        <f t="shared" si="24"/>
        <v>召唤千万飞剑向一点攻击,造成865%伤害，技能攻击提高%，持续一段时间</v>
      </c>
      <c r="R249" s="30" t="s">
        <v>681</v>
      </c>
    </row>
    <row r="250" spans="1:20" ht="16.5" x14ac:dyDescent="0.15">
      <c r="A250" s="3">
        <v>1007107</v>
      </c>
      <c r="B250" s="5">
        <v>1007</v>
      </c>
      <c r="C250" s="5">
        <v>10071</v>
      </c>
      <c r="D250" s="3">
        <v>1</v>
      </c>
      <c r="E250" s="3">
        <v>7</v>
      </c>
      <c r="F250" s="5" t="s">
        <v>1196</v>
      </c>
      <c r="G250" s="33" t="s">
        <v>1198</v>
      </c>
      <c r="H250" s="5" t="s">
        <v>904</v>
      </c>
      <c r="I250" s="5" t="s">
        <v>386</v>
      </c>
      <c r="J250" s="28" t="s">
        <v>388</v>
      </c>
      <c r="K250" s="5" t="s">
        <v>389</v>
      </c>
      <c r="L250" s="32" t="str">
        <f t="shared" si="29"/>
        <v>1:1:960</v>
      </c>
      <c r="M250" s="9">
        <v>0</v>
      </c>
      <c r="N250">
        <v>960</v>
      </c>
      <c r="Q250" t="str">
        <f t="shared" si="24"/>
        <v>召唤千万飞剑向一点攻击,造成960%伤害，技能攻击提高%，持续一段时间</v>
      </c>
      <c r="R250" s="30" t="s">
        <v>681</v>
      </c>
    </row>
    <row r="251" spans="1:20" ht="16.5" x14ac:dyDescent="0.15">
      <c r="A251" s="3">
        <v>1007108</v>
      </c>
      <c r="B251" s="5">
        <v>1007</v>
      </c>
      <c r="C251" s="5">
        <v>10071</v>
      </c>
      <c r="D251" s="3">
        <v>1</v>
      </c>
      <c r="E251" s="3">
        <v>8</v>
      </c>
      <c r="F251" s="5" t="s">
        <v>1196</v>
      </c>
      <c r="G251" s="33" t="s">
        <v>1198</v>
      </c>
      <c r="H251" s="5" t="s">
        <v>905</v>
      </c>
      <c r="I251" s="5" t="s">
        <v>386</v>
      </c>
      <c r="J251" s="28" t="s">
        <v>388</v>
      </c>
      <c r="K251" s="5" t="s">
        <v>389</v>
      </c>
      <c r="L251" s="32" t="str">
        <f t="shared" si="29"/>
        <v>1:1:1055</v>
      </c>
      <c r="M251" s="9">
        <v>0</v>
      </c>
      <c r="N251">
        <v>1055</v>
      </c>
      <c r="Q251" t="str">
        <f t="shared" si="24"/>
        <v>召唤千万飞剑向一点攻击,造成1055%伤害，技能攻击提高%，持续一段时间</v>
      </c>
      <c r="R251" s="30" t="s">
        <v>681</v>
      </c>
    </row>
    <row r="252" spans="1:20" ht="16.5" x14ac:dyDescent="0.15">
      <c r="A252" s="3">
        <v>1007109</v>
      </c>
      <c r="B252" s="5">
        <v>1007</v>
      </c>
      <c r="C252" s="5">
        <v>10071</v>
      </c>
      <c r="D252" s="3">
        <v>1</v>
      </c>
      <c r="E252" s="3">
        <v>9</v>
      </c>
      <c r="F252" s="5" t="s">
        <v>1196</v>
      </c>
      <c r="G252" s="33" t="s">
        <v>1198</v>
      </c>
      <c r="H252" s="5" t="s">
        <v>906</v>
      </c>
      <c r="I252" s="5" t="s">
        <v>386</v>
      </c>
      <c r="J252" s="28" t="s">
        <v>388</v>
      </c>
      <c r="K252" s="5" t="s">
        <v>389</v>
      </c>
      <c r="L252" s="32" t="str">
        <f t="shared" si="29"/>
        <v>1:1:1152</v>
      </c>
      <c r="M252" s="9">
        <v>0</v>
      </c>
      <c r="N252">
        <v>1152</v>
      </c>
      <c r="Q252" t="str">
        <f t="shared" si="24"/>
        <v>召唤千万飞剑向一点攻击,造成1152%伤害，技能攻击提高%，持续一段时间</v>
      </c>
      <c r="R252" s="30" t="s">
        <v>681</v>
      </c>
    </row>
    <row r="253" spans="1:20" ht="16.5" x14ac:dyDescent="0.15">
      <c r="A253" s="3">
        <v>1007110</v>
      </c>
      <c r="B253" s="5">
        <v>1007</v>
      </c>
      <c r="C253" s="5">
        <v>10071</v>
      </c>
      <c r="D253" s="3">
        <v>1</v>
      </c>
      <c r="E253" s="3">
        <v>10</v>
      </c>
      <c r="F253" s="5" t="s">
        <v>1196</v>
      </c>
      <c r="G253" s="33" t="s">
        <v>1198</v>
      </c>
      <c r="H253" s="5" t="s">
        <v>907</v>
      </c>
      <c r="I253" s="5" t="s">
        <v>386</v>
      </c>
      <c r="J253" s="28" t="s">
        <v>388</v>
      </c>
      <c r="K253" s="5" t="s">
        <v>389</v>
      </c>
      <c r="L253" s="32" t="str">
        <f t="shared" si="29"/>
        <v>1:1:1240</v>
      </c>
      <c r="M253" s="9">
        <v>0</v>
      </c>
      <c r="N253">
        <v>1240</v>
      </c>
      <c r="Q253" t="str">
        <f t="shared" si="24"/>
        <v>召唤千万飞剑向一点攻击,造成1240%伤害，技能攻击提高%，持续一段时间</v>
      </c>
      <c r="R253" s="30" t="s">
        <v>681</v>
      </c>
    </row>
    <row r="254" spans="1:20" ht="16.5" x14ac:dyDescent="0.15">
      <c r="A254" s="3">
        <v>1007201</v>
      </c>
      <c r="B254" s="5">
        <v>1007</v>
      </c>
      <c r="C254" s="5">
        <v>10072</v>
      </c>
      <c r="D254" s="3">
        <v>1</v>
      </c>
      <c r="E254" s="3">
        <v>1</v>
      </c>
      <c r="F254" s="5" t="s">
        <v>1196</v>
      </c>
      <c r="G254" s="10" t="s">
        <v>1199</v>
      </c>
      <c r="H254" s="10" t="s">
        <v>908</v>
      </c>
      <c r="I254" s="5" t="s">
        <v>386</v>
      </c>
      <c r="J254" s="28" t="s">
        <v>387</v>
      </c>
      <c r="K254" s="10"/>
      <c r="L254" s="32" t="str">
        <f t="shared" si="29"/>
        <v>1:1:384</v>
      </c>
      <c r="M254" s="32" t="str">
        <f>S254&amp;30&amp;T254</f>
        <v>0:0:30:1</v>
      </c>
      <c r="N254">
        <v>384</v>
      </c>
      <c r="Q254" t="str">
        <f t="shared" si="24"/>
        <v>召唤千万飞剑向一点攻击,造成384%伤害，自身免疫30%伤害</v>
      </c>
      <c r="R254" s="30" t="s">
        <v>681</v>
      </c>
      <c r="S254" s="30" t="s">
        <v>686</v>
      </c>
      <c r="T254" t="s">
        <v>643</v>
      </c>
    </row>
    <row r="255" spans="1:20" ht="16.5" x14ac:dyDescent="0.15">
      <c r="A255" s="3">
        <v>1007202</v>
      </c>
      <c r="B255" s="5">
        <v>1007</v>
      </c>
      <c r="C255" s="5">
        <v>10072</v>
      </c>
      <c r="D255" s="3">
        <v>1</v>
      </c>
      <c r="E255" s="3">
        <v>2</v>
      </c>
      <c r="F255" s="5" t="s">
        <v>1196</v>
      </c>
      <c r="G255" s="10" t="s">
        <v>1199</v>
      </c>
      <c r="H255" s="10" t="s">
        <v>909</v>
      </c>
      <c r="I255" s="5" t="s">
        <v>386</v>
      </c>
      <c r="J255" s="28" t="s">
        <v>387</v>
      </c>
      <c r="K255" s="10"/>
      <c r="L255" s="32" t="str">
        <f t="shared" si="29"/>
        <v>1:1:543</v>
      </c>
      <c r="M255" s="32" t="str">
        <f t="shared" ref="M255:M263" si="30">S255&amp;30&amp;T255</f>
        <v>0:0:30:1</v>
      </c>
      <c r="N255">
        <v>543</v>
      </c>
      <c r="Q255" t="str">
        <f t="shared" si="24"/>
        <v>召唤千万飞剑向一点攻击,造成543%伤害，自身免疫30%伤害</v>
      </c>
      <c r="R255" s="30" t="s">
        <v>681</v>
      </c>
      <c r="S255" s="30" t="s">
        <v>686</v>
      </c>
      <c r="T255" t="s">
        <v>643</v>
      </c>
    </row>
    <row r="256" spans="1:20" ht="16.5" x14ac:dyDescent="0.15">
      <c r="A256" s="3">
        <v>1007203</v>
      </c>
      <c r="B256" s="5">
        <v>1007</v>
      </c>
      <c r="C256" s="5">
        <v>10072</v>
      </c>
      <c r="D256" s="3">
        <v>1</v>
      </c>
      <c r="E256" s="3">
        <v>3</v>
      </c>
      <c r="F256" s="5" t="s">
        <v>1196</v>
      </c>
      <c r="G256" s="10" t="s">
        <v>1199</v>
      </c>
      <c r="H256" s="10" t="s">
        <v>910</v>
      </c>
      <c r="I256" s="5" t="s">
        <v>386</v>
      </c>
      <c r="J256" s="28" t="s">
        <v>387</v>
      </c>
      <c r="K256" s="10"/>
      <c r="L256" s="32" t="str">
        <f t="shared" si="29"/>
        <v>1:1:702</v>
      </c>
      <c r="M256" s="32" t="str">
        <f t="shared" si="30"/>
        <v>0:0:30:1</v>
      </c>
      <c r="N256">
        <v>702</v>
      </c>
      <c r="Q256" t="str">
        <f t="shared" si="24"/>
        <v>召唤千万飞剑向一点攻击,造成702%伤害，自身免疫30%伤害</v>
      </c>
      <c r="R256" s="30" t="s">
        <v>681</v>
      </c>
      <c r="S256" s="30" t="s">
        <v>686</v>
      </c>
      <c r="T256" t="s">
        <v>643</v>
      </c>
    </row>
    <row r="257" spans="1:20" ht="16.5" x14ac:dyDescent="0.15">
      <c r="A257" s="3">
        <v>1007204</v>
      </c>
      <c r="B257" s="5">
        <v>1007</v>
      </c>
      <c r="C257" s="5">
        <v>10072</v>
      </c>
      <c r="D257" s="3">
        <v>1</v>
      </c>
      <c r="E257" s="3">
        <v>4</v>
      </c>
      <c r="F257" s="5" t="s">
        <v>1196</v>
      </c>
      <c r="G257" s="10" t="s">
        <v>1199</v>
      </c>
      <c r="H257" s="10" t="s">
        <v>911</v>
      </c>
      <c r="I257" s="5" t="s">
        <v>386</v>
      </c>
      <c r="J257" s="28" t="s">
        <v>387</v>
      </c>
      <c r="K257" s="10"/>
      <c r="L257" s="32" t="str">
        <f t="shared" si="29"/>
        <v>1:1:865</v>
      </c>
      <c r="M257" s="32" t="str">
        <f t="shared" si="30"/>
        <v>0:0:30:1</v>
      </c>
      <c r="N257">
        <v>865</v>
      </c>
      <c r="Q257" t="str">
        <f t="shared" si="24"/>
        <v>召唤千万飞剑向一点攻击,造成865%伤害，自身免疫30%伤害</v>
      </c>
      <c r="R257" s="30" t="s">
        <v>681</v>
      </c>
      <c r="S257" s="30" t="s">
        <v>686</v>
      </c>
      <c r="T257" t="s">
        <v>643</v>
      </c>
    </row>
    <row r="258" spans="1:20" ht="16.5" x14ac:dyDescent="0.15">
      <c r="A258" s="3">
        <v>1007205</v>
      </c>
      <c r="B258" s="5">
        <v>1007</v>
      </c>
      <c r="C258" s="5">
        <v>10072</v>
      </c>
      <c r="D258" s="3">
        <v>1</v>
      </c>
      <c r="E258" s="3">
        <v>5</v>
      </c>
      <c r="F258" s="5" t="s">
        <v>1196</v>
      </c>
      <c r="G258" s="10" t="s">
        <v>1199</v>
      </c>
      <c r="H258" s="10" t="s">
        <v>912</v>
      </c>
      <c r="I258" s="5" t="s">
        <v>386</v>
      </c>
      <c r="J258" s="28" t="s">
        <v>387</v>
      </c>
      <c r="K258" s="10"/>
      <c r="L258" s="32" t="str">
        <f t="shared" si="29"/>
        <v>1:1:1020</v>
      </c>
      <c r="M258" s="32" t="str">
        <f t="shared" si="30"/>
        <v>0:0:30:1</v>
      </c>
      <c r="N258">
        <v>1020</v>
      </c>
      <c r="Q258" t="str">
        <f t="shared" si="24"/>
        <v>召唤千万飞剑向一点攻击,造成1020%伤害，自身免疫30%伤害</v>
      </c>
      <c r="R258" s="30" t="s">
        <v>681</v>
      </c>
      <c r="S258" s="30" t="s">
        <v>686</v>
      </c>
      <c r="T258" t="s">
        <v>643</v>
      </c>
    </row>
    <row r="259" spans="1:20" ht="16.5" x14ac:dyDescent="0.15">
      <c r="A259" s="3">
        <v>1007206</v>
      </c>
      <c r="B259" s="5">
        <v>1007</v>
      </c>
      <c r="C259" s="5">
        <v>10072</v>
      </c>
      <c r="D259" s="3">
        <v>1</v>
      </c>
      <c r="E259" s="3">
        <v>6</v>
      </c>
      <c r="F259" s="5" t="s">
        <v>1196</v>
      </c>
      <c r="G259" s="10" t="s">
        <v>1199</v>
      </c>
      <c r="H259" s="10" t="s">
        <v>913</v>
      </c>
      <c r="I259" s="5" t="s">
        <v>386</v>
      </c>
      <c r="J259" s="28" t="s">
        <v>387</v>
      </c>
      <c r="K259" s="10"/>
      <c r="L259" s="32" t="str">
        <f t="shared" si="29"/>
        <v>1:1:1179</v>
      </c>
      <c r="M259" s="32" t="str">
        <f t="shared" si="30"/>
        <v>0:0:30:1</v>
      </c>
      <c r="N259">
        <v>1179</v>
      </c>
      <c r="Q259" t="str">
        <f t="shared" si="24"/>
        <v>召唤千万飞剑向一点攻击,造成1179%伤害，自身免疫30%伤害</v>
      </c>
      <c r="R259" s="30" t="s">
        <v>681</v>
      </c>
      <c r="S259" s="30" t="s">
        <v>686</v>
      </c>
      <c r="T259" t="s">
        <v>643</v>
      </c>
    </row>
    <row r="260" spans="1:20" ht="16.5" x14ac:dyDescent="0.15">
      <c r="A260" s="3">
        <v>1007207</v>
      </c>
      <c r="B260" s="5">
        <v>1007</v>
      </c>
      <c r="C260" s="5">
        <v>10072</v>
      </c>
      <c r="D260" s="3">
        <v>1</v>
      </c>
      <c r="E260" s="3">
        <v>7</v>
      </c>
      <c r="F260" s="5" t="s">
        <v>1196</v>
      </c>
      <c r="G260" s="10" t="s">
        <v>1199</v>
      </c>
      <c r="H260" s="10" t="s">
        <v>914</v>
      </c>
      <c r="I260" s="5" t="s">
        <v>386</v>
      </c>
      <c r="J260" s="28" t="s">
        <v>387</v>
      </c>
      <c r="K260" s="10"/>
      <c r="L260" s="32" t="str">
        <f t="shared" si="29"/>
        <v>1:1:1338</v>
      </c>
      <c r="M260" s="32" t="str">
        <f t="shared" si="30"/>
        <v>0:0:30:1</v>
      </c>
      <c r="N260">
        <v>1338</v>
      </c>
      <c r="Q260" t="str">
        <f t="shared" si="24"/>
        <v>召唤千万飞剑向一点攻击,造成1338%伤害，自身免疫30%伤害</v>
      </c>
      <c r="R260" s="30" t="s">
        <v>681</v>
      </c>
      <c r="S260" s="30" t="s">
        <v>686</v>
      </c>
      <c r="T260" t="s">
        <v>643</v>
      </c>
    </row>
    <row r="261" spans="1:20" ht="16.5" x14ac:dyDescent="0.15">
      <c r="A261" s="3">
        <v>1007208</v>
      </c>
      <c r="B261" s="5">
        <v>1007</v>
      </c>
      <c r="C261" s="5">
        <v>10072</v>
      </c>
      <c r="D261" s="3">
        <v>1</v>
      </c>
      <c r="E261" s="3">
        <v>8</v>
      </c>
      <c r="F261" s="5" t="s">
        <v>1196</v>
      </c>
      <c r="G261" s="10" t="s">
        <v>1199</v>
      </c>
      <c r="H261" s="10" t="s">
        <v>915</v>
      </c>
      <c r="I261" s="5" t="s">
        <v>386</v>
      </c>
      <c r="J261" s="28" t="s">
        <v>387</v>
      </c>
      <c r="K261" s="10"/>
      <c r="L261" s="32" t="str">
        <f t="shared" si="29"/>
        <v>1:1:1495</v>
      </c>
      <c r="M261" s="32" t="str">
        <f t="shared" si="30"/>
        <v>0:0:30:1</v>
      </c>
      <c r="N261">
        <v>1495</v>
      </c>
      <c r="Q261" t="str">
        <f t="shared" ref="Q261:Q283" si="31">I261&amp;N261&amp;J261&amp;O261&amp;K261</f>
        <v>召唤千万飞剑向一点攻击,造成1495%伤害，自身免疫30%伤害</v>
      </c>
      <c r="R261" s="30" t="s">
        <v>681</v>
      </c>
      <c r="S261" s="30" t="s">
        <v>686</v>
      </c>
      <c r="T261" t="s">
        <v>643</v>
      </c>
    </row>
    <row r="262" spans="1:20" ht="16.5" x14ac:dyDescent="0.15">
      <c r="A262" s="3">
        <v>1007209</v>
      </c>
      <c r="B262" s="5">
        <v>1007</v>
      </c>
      <c r="C262" s="5">
        <v>10072</v>
      </c>
      <c r="D262" s="3">
        <v>1</v>
      </c>
      <c r="E262" s="3">
        <v>9</v>
      </c>
      <c r="F262" s="5" t="s">
        <v>1196</v>
      </c>
      <c r="G262" s="10" t="s">
        <v>1199</v>
      </c>
      <c r="H262" s="10" t="s">
        <v>916</v>
      </c>
      <c r="I262" s="5" t="s">
        <v>386</v>
      </c>
      <c r="J262" s="28" t="s">
        <v>387</v>
      </c>
      <c r="K262" s="10"/>
      <c r="L262" s="32" t="str">
        <f t="shared" si="29"/>
        <v>1:1:1663</v>
      </c>
      <c r="M262" s="32" t="str">
        <f t="shared" si="30"/>
        <v>0:0:30:1</v>
      </c>
      <c r="N262">
        <v>1663</v>
      </c>
      <c r="Q262" t="str">
        <f t="shared" si="31"/>
        <v>召唤千万飞剑向一点攻击,造成1663%伤害，自身免疫30%伤害</v>
      </c>
      <c r="R262" s="30" t="s">
        <v>681</v>
      </c>
      <c r="S262" s="30" t="s">
        <v>686</v>
      </c>
      <c r="T262" t="s">
        <v>643</v>
      </c>
    </row>
    <row r="263" spans="1:20" ht="16.5" x14ac:dyDescent="0.15">
      <c r="A263" s="3">
        <v>1007210</v>
      </c>
      <c r="B263" s="5">
        <v>1007</v>
      </c>
      <c r="C263" s="5">
        <v>10072</v>
      </c>
      <c r="D263" s="3">
        <v>1</v>
      </c>
      <c r="E263" s="3">
        <v>10</v>
      </c>
      <c r="F263" s="5" t="s">
        <v>1196</v>
      </c>
      <c r="G263" s="10" t="s">
        <v>1199</v>
      </c>
      <c r="H263" s="10" t="s">
        <v>917</v>
      </c>
      <c r="I263" s="5" t="s">
        <v>386</v>
      </c>
      <c r="J263" s="28" t="s">
        <v>390</v>
      </c>
      <c r="K263" s="10"/>
      <c r="L263" s="32" t="str">
        <f t="shared" si="29"/>
        <v>1:1:1820</v>
      </c>
      <c r="M263" s="32" t="str">
        <f t="shared" si="30"/>
        <v>0:0:30:1</v>
      </c>
      <c r="N263">
        <v>1820</v>
      </c>
      <c r="Q263" t="str">
        <f t="shared" si="31"/>
        <v>召唤千万飞剑向一点攻击,造成1820%伤害，自身免疫30%伤害</v>
      </c>
      <c r="R263" s="30" t="s">
        <v>681</v>
      </c>
      <c r="S263" s="30" t="s">
        <v>686</v>
      </c>
      <c r="T263" t="s">
        <v>643</v>
      </c>
    </row>
    <row r="264" spans="1:20" ht="16.5" x14ac:dyDescent="0.15">
      <c r="A264" s="3">
        <v>1007301</v>
      </c>
      <c r="B264" s="5">
        <v>1007</v>
      </c>
      <c r="C264" s="5">
        <v>10073</v>
      </c>
      <c r="D264" s="3">
        <v>1</v>
      </c>
      <c r="E264" s="3">
        <v>1</v>
      </c>
      <c r="F264" s="5" t="s">
        <v>1196</v>
      </c>
      <c r="G264" s="10" t="s">
        <v>1201</v>
      </c>
      <c r="H264" s="10" t="s">
        <v>918</v>
      </c>
      <c r="I264" s="5" t="s">
        <v>386</v>
      </c>
      <c r="J264" s="29" t="s">
        <v>391</v>
      </c>
      <c r="K264" s="10"/>
      <c r="L264" s="32" t="str">
        <f>R264&amp;N264&amp;S264</f>
        <v>2:4:380:1</v>
      </c>
      <c r="M264" s="9" t="s">
        <v>687</v>
      </c>
      <c r="N264">
        <v>380</v>
      </c>
      <c r="Q264" t="str">
        <f t="shared" si="31"/>
        <v>召唤千万飞剑向一点攻击,造成380%冰属性伤害，并增加暴击伤害，持续一段时间</v>
      </c>
      <c r="R264" s="30" t="s">
        <v>684</v>
      </c>
      <c r="S264" t="s">
        <v>643</v>
      </c>
    </row>
    <row r="265" spans="1:20" ht="16.5" x14ac:dyDescent="0.15">
      <c r="A265" s="3">
        <v>1007302</v>
      </c>
      <c r="B265" s="5">
        <v>1007</v>
      </c>
      <c r="C265" s="5">
        <v>10073</v>
      </c>
      <c r="D265" s="3">
        <v>1</v>
      </c>
      <c r="E265" s="3">
        <v>2</v>
      </c>
      <c r="F265" s="5" t="s">
        <v>1196</v>
      </c>
      <c r="G265" s="10" t="s">
        <v>1201</v>
      </c>
      <c r="H265" s="10" t="s">
        <v>919</v>
      </c>
      <c r="I265" s="5" t="s">
        <v>386</v>
      </c>
      <c r="J265" s="29" t="s">
        <v>391</v>
      </c>
      <c r="K265" s="10"/>
      <c r="L265" s="32" t="str">
        <f t="shared" ref="L265:L283" si="32">R265&amp;N265&amp;S265</f>
        <v>2:4:481:1</v>
      </c>
      <c r="M265" s="9" t="s">
        <v>688</v>
      </c>
      <c r="N265">
        <v>481</v>
      </c>
      <c r="Q265" t="str">
        <f t="shared" si="31"/>
        <v>召唤千万飞剑向一点攻击,造成481%冰属性伤害，并增加暴击伤害，持续一段时间</v>
      </c>
      <c r="R265" s="30" t="s">
        <v>684</v>
      </c>
      <c r="S265" t="s">
        <v>643</v>
      </c>
    </row>
    <row r="266" spans="1:20" ht="16.5" x14ac:dyDescent="0.15">
      <c r="A266" s="3">
        <v>1007303</v>
      </c>
      <c r="B266" s="5">
        <v>1007</v>
      </c>
      <c r="C266" s="5">
        <v>10073</v>
      </c>
      <c r="D266" s="3">
        <v>1</v>
      </c>
      <c r="E266" s="3">
        <v>3</v>
      </c>
      <c r="F266" s="5" t="s">
        <v>1196</v>
      </c>
      <c r="G266" s="10" t="s">
        <v>1201</v>
      </c>
      <c r="H266" s="10" t="s">
        <v>920</v>
      </c>
      <c r="I266" s="5" t="s">
        <v>386</v>
      </c>
      <c r="J266" s="29" t="s">
        <v>391</v>
      </c>
      <c r="K266" s="10"/>
      <c r="L266" s="32" t="str">
        <f t="shared" si="32"/>
        <v>2:4:571:1</v>
      </c>
      <c r="M266" s="9" t="s">
        <v>689</v>
      </c>
      <c r="N266">
        <v>571</v>
      </c>
      <c r="Q266" t="str">
        <f t="shared" si="31"/>
        <v>召唤千万飞剑向一点攻击,造成571%冰属性伤害，并增加暴击伤害，持续一段时间</v>
      </c>
      <c r="R266" s="30" t="s">
        <v>684</v>
      </c>
      <c r="S266" t="s">
        <v>643</v>
      </c>
    </row>
    <row r="267" spans="1:20" ht="16.5" x14ac:dyDescent="0.15">
      <c r="A267" s="3">
        <v>1007304</v>
      </c>
      <c r="B267" s="5">
        <v>1007</v>
      </c>
      <c r="C267" s="5">
        <v>10073</v>
      </c>
      <c r="D267" s="3">
        <v>1</v>
      </c>
      <c r="E267" s="3">
        <v>4</v>
      </c>
      <c r="F267" s="5" t="s">
        <v>1196</v>
      </c>
      <c r="G267" s="10" t="s">
        <v>1201</v>
      </c>
      <c r="H267" s="10" t="s">
        <v>921</v>
      </c>
      <c r="I267" s="5" t="s">
        <v>386</v>
      </c>
      <c r="J267" s="29" t="s">
        <v>391</v>
      </c>
      <c r="K267" s="10"/>
      <c r="L267" s="32" t="str">
        <f t="shared" si="32"/>
        <v>2:4:664:1</v>
      </c>
      <c r="M267" s="9" t="s">
        <v>690</v>
      </c>
      <c r="N267">
        <v>664</v>
      </c>
      <c r="Q267" t="str">
        <f t="shared" si="31"/>
        <v>召唤千万飞剑向一点攻击,造成664%冰属性伤害，并增加暴击伤害，持续一段时间</v>
      </c>
      <c r="R267" s="30" t="s">
        <v>684</v>
      </c>
      <c r="S267" t="s">
        <v>643</v>
      </c>
    </row>
    <row r="268" spans="1:20" ht="16.5" x14ac:dyDescent="0.15">
      <c r="A268" s="3">
        <v>1007305</v>
      </c>
      <c r="B268" s="5">
        <v>1007</v>
      </c>
      <c r="C268" s="5">
        <v>10073</v>
      </c>
      <c r="D268" s="3">
        <v>1</v>
      </c>
      <c r="E268" s="3">
        <v>5</v>
      </c>
      <c r="F268" s="5" t="s">
        <v>1196</v>
      </c>
      <c r="G268" s="10" t="s">
        <v>1201</v>
      </c>
      <c r="H268" s="10" t="s">
        <v>922</v>
      </c>
      <c r="I268" s="5" t="s">
        <v>386</v>
      </c>
      <c r="J268" s="29" t="s">
        <v>391</v>
      </c>
      <c r="K268" s="10"/>
      <c r="L268" s="32" t="str">
        <f t="shared" si="32"/>
        <v>2:4:766:1</v>
      </c>
      <c r="M268" s="9" t="s">
        <v>691</v>
      </c>
      <c r="N268">
        <v>766</v>
      </c>
      <c r="Q268" t="str">
        <f t="shared" si="31"/>
        <v>召唤千万飞剑向一点攻击,造成766%冰属性伤害，并增加暴击伤害，持续一段时间</v>
      </c>
      <c r="R268" s="30" t="s">
        <v>684</v>
      </c>
      <c r="S268" t="s">
        <v>643</v>
      </c>
    </row>
    <row r="269" spans="1:20" ht="16.5" x14ac:dyDescent="0.15">
      <c r="A269" s="3">
        <v>1007306</v>
      </c>
      <c r="B269" s="5">
        <v>1007</v>
      </c>
      <c r="C269" s="5">
        <v>10073</v>
      </c>
      <c r="D269" s="3">
        <v>1</v>
      </c>
      <c r="E269" s="3">
        <v>6</v>
      </c>
      <c r="F269" s="5" t="s">
        <v>1196</v>
      </c>
      <c r="G269" s="10" t="s">
        <v>1201</v>
      </c>
      <c r="H269" s="10" t="s">
        <v>923</v>
      </c>
      <c r="I269" s="5" t="s">
        <v>386</v>
      </c>
      <c r="J269" s="29" t="s">
        <v>391</v>
      </c>
      <c r="K269" s="10"/>
      <c r="L269" s="32" t="str">
        <f t="shared" si="32"/>
        <v>2:4:865:1</v>
      </c>
      <c r="M269" s="9" t="s">
        <v>692</v>
      </c>
      <c r="N269">
        <v>865</v>
      </c>
      <c r="Q269" t="str">
        <f t="shared" si="31"/>
        <v>召唤千万飞剑向一点攻击,造成865%冰属性伤害，并增加暴击伤害，持续一段时间</v>
      </c>
      <c r="R269" s="30" t="s">
        <v>684</v>
      </c>
      <c r="S269" t="s">
        <v>643</v>
      </c>
    </row>
    <row r="270" spans="1:20" ht="16.5" x14ac:dyDescent="0.15">
      <c r="A270" s="3">
        <v>1007307</v>
      </c>
      <c r="B270" s="5">
        <v>1007</v>
      </c>
      <c r="C270" s="5">
        <v>10073</v>
      </c>
      <c r="D270" s="3">
        <v>1</v>
      </c>
      <c r="E270" s="3">
        <v>7</v>
      </c>
      <c r="F270" s="5" t="s">
        <v>1196</v>
      </c>
      <c r="G270" s="10" t="s">
        <v>1201</v>
      </c>
      <c r="H270" s="10" t="s">
        <v>924</v>
      </c>
      <c r="I270" s="5" t="s">
        <v>386</v>
      </c>
      <c r="J270" s="29" t="s">
        <v>391</v>
      </c>
      <c r="K270" s="10"/>
      <c r="L270" s="32" t="str">
        <f t="shared" si="32"/>
        <v>2:4:954:1</v>
      </c>
      <c r="M270" s="9" t="s">
        <v>693</v>
      </c>
      <c r="N270">
        <v>954</v>
      </c>
      <c r="Q270" t="str">
        <f t="shared" si="31"/>
        <v>召唤千万飞剑向一点攻击,造成954%冰属性伤害，并增加暴击伤害，持续一段时间</v>
      </c>
      <c r="R270" s="30" t="s">
        <v>684</v>
      </c>
      <c r="S270" t="s">
        <v>643</v>
      </c>
    </row>
    <row r="271" spans="1:20" ht="16.5" x14ac:dyDescent="0.15">
      <c r="A271" s="3">
        <v>1007308</v>
      </c>
      <c r="B271" s="5">
        <v>1007</v>
      </c>
      <c r="C271" s="5">
        <v>10073</v>
      </c>
      <c r="D271" s="3">
        <v>1</v>
      </c>
      <c r="E271" s="3">
        <v>8</v>
      </c>
      <c r="F271" s="5" t="s">
        <v>1196</v>
      </c>
      <c r="G271" s="10" t="s">
        <v>1201</v>
      </c>
      <c r="H271" s="10" t="s">
        <v>925</v>
      </c>
      <c r="I271" s="5" t="s">
        <v>386</v>
      </c>
      <c r="J271" s="29" t="s">
        <v>391</v>
      </c>
      <c r="K271" s="10"/>
      <c r="L271" s="32" t="str">
        <f t="shared" si="32"/>
        <v>2:4:1048:1</v>
      </c>
      <c r="M271" s="9" t="s">
        <v>694</v>
      </c>
      <c r="N271">
        <v>1048</v>
      </c>
      <c r="Q271" t="str">
        <f t="shared" si="31"/>
        <v>召唤千万飞剑向一点攻击,造成1048%冰属性伤害，并增加暴击伤害，持续一段时间</v>
      </c>
      <c r="R271" s="30" t="s">
        <v>684</v>
      </c>
      <c r="S271" t="s">
        <v>643</v>
      </c>
    </row>
    <row r="272" spans="1:20" ht="16.5" x14ac:dyDescent="0.15">
      <c r="A272" s="3">
        <v>1007309</v>
      </c>
      <c r="B272" s="5">
        <v>1007</v>
      </c>
      <c r="C272" s="5">
        <v>10073</v>
      </c>
      <c r="D272" s="3">
        <v>1</v>
      </c>
      <c r="E272" s="3">
        <v>9</v>
      </c>
      <c r="F272" s="5" t="s">
        <v>1196</v>
      </c>
      <c r="G272" s="10" t="s">
        <v>1201</v>
      </c>
      <c r="H272" s="10" t="s">
        <v>926</v>
      </c>
      <c r="I272" s="5" t="s">
        <v>386</v>
      </c>
      <c r="J272" s="29" t="s">
        <v>391</v>
      </c>
      <c r="K272" s="10"/>
      <c r="L272" s="32" t="str">
        <f t="shared" si="32"/>
        <v>2:4:1143:1</v>
      </c>
      <c r="M272" s="9" t="s">
        <v>695</v>
      </c>
      <c r="N272">
        <v>1143</v>
      </c>
      <c r="Q272" t="str">
        <f t="shared" si="31"/>
        <v>召唤千万飞剑向一点攻击,造成1143%冰属性伤害，并增加暴击伤害，持续一段时间</v>
      </c>
      <c r="R272" s="30" t="s">
        <v>684</v>
      </c>
      <c r="S272" t="s">
        <v>643</v>
      </c>
    </row>
    <row r="273" spans="1:19" ht="16.5" x14ac:dyDescent="0.15">
      <c r="A273" s="3">
        <v>1007310</v>
      </c>
      <c r="B273" s="5">
        <v>1007</v>
      </c>
      <c r="C273" s="5">
        <v>10073</v>
      </c>
      <c r="D273" s="3">
        <v>1</v>
      </c>
      <c r="E273" s="3">
        <v>10</v>
      </c>
      <c r="F273" s="5" t="s">
        <v>1196</v>
      </c>
      <c r="G273" s="10" t="s">
        <v>1201</v>
      </c>
      <c r="H273" s="10" t="s">
        <v>927</v>
      </c>
      <c r="I273" s="5" t="s">
        <v>386</v>
      </c>
      <c r="J273" s="29" t="s">
        <v>392</v>
      </c>
      <c r="K273" s="10"/>
      <c r="L273" s="32" t="str">
        <f t="shared" si="32"/>
        <v>2:4:1247:1</v>
      </c>
      <c r="M273" s="9" t="s">
        <v>696</v>
      </c>
      <c r="N273">
        <v>1247</v>
      </c>
      <c r="Q273" t="str">
        <f t="shared" si="31"/>
        <v>召唤千万飞剑向一点攻击,造成1247%冰属性伤害，并增加暴击伤害，持续一段时间</v>
      </c>
      <c r="R273" s="30" t="s">
        <v>684</v>
      </c>
      <c r="S273" t="s">
        <v>643</v>
      </c>
    </row>
    <row r="274" spans="1:19" ht="16.5" x14ac:dyDescent="0.15">
      <c r="A274" s="3">
        <v>1007401</v>
      </c>
      <c r="B274" s="5">
        <v>1007</v>
      </c>
      <c r="C274" s="5">
        <v>10074</v>
      </c>
      <c r="D274" s="3">
        <v>1</v>
      </c>
      <c r="E274" s="3">
        <v>1</v>
      </c>
      <c r="F274" s="5" t="s">
        <v>1196</v>
      </c>
      <c r="G274" s="10" t="s">
        <v>1200</v>
      </c>
      <c r="H274" s="10" t="s">
        <v>928</v>
      </c>
      <c r="I274" s="5" t="s">
        <v>386</v>
      </c>
      <c r="J274" s="29" t="s">
        <v>393</v>
      </c>
      <c r="K274" s="10"/>
      <c r="L274" s="32" t="str">
        <f t="shared" si="32"/>
        <v>2:3:378:1</v>
      </c>
      <c r="M274" s="9" t="s">
        <v>697</v>
      </c>
      <c r="N274">
        <v>378</v>
      </c>
      <c r="Q274" t="str">
        <f t="shared" si="31"/>
        <v>召唤千万飞剑向一点攻击,造成378%火属性伤害，并提高技能伤害，持续一段时间</v>
      </c>
      <c r="R274" s="30" t="s">
        <v>685</v>
      </c>
      <c r="S274" t="s">
        <v>643</v>
      </c>
    </row>
    <row r="275" spans="1:19" ht="16.5" x14ac:dyDescent="0.15">
      <c r="A275" s="3">
        <v>1007402</v>
      </c>
      <c r="B275" s="5">
        <v>1007</v>
      </c>
      <c r="C275" s="5">
        <v>10074</v>
      </c>
      <c r="D275" s="3">
        <v>1</v>
      </c>
      <c r="E275" s="3">
        <v>2</v>
      </c>
      <c r="F275" s="5" t="s">
        <v>1196</v>
      </c>
      <c r="G275" s="10" t="s">
        <v>1200</v>
      </c>
      <c r="H275" s="10" t="s">
        <v>929</v>
      </c>
      <c r="I275" s="5" t="s">
        <v>386</v>
      </c>
      <c r="J275" s="29" t="s">
        <v>393</v>
      </c>
      <c r="K275" s="10"/>
      <c r="L275" s="32" t="str">
        <f t="shared" si="32"/>
        <v>2:3:480:1</v>
      </c>
      <c r="M275" s="9" t="s">
        <v>698</v>
      </c>
      <c r="N275">
        <v>480</v>
      </c>
      <c r="Q275" t="str">
        <f t="shared" si="31"/>
        <v>召唤千万飞剑向一点攻击,造成480%火属性伤害，并提高技能伤害，持续一段时间</v>
      </c>
      <c r="R275" s="30" t="s">
        <v>685</v>
      </c>
      <c r="S275" t="s">
        <v>643</v>
      </c>
    </row>
    <row r="276" spans="1:19" ht="16.5" x14ac:dyDescent="0.15">
      <c r="A276" s="3">
        <v>1007403</v>
      </c>
      <c r="B276" s="5">
        <v>1007</v>
      </c>
      <c r="C276" s="5">
        <v>10074</v>
      </c>
      <c r="D276" s="3">
        <v>1</v>
      </c>
      <c r="E276" s="3">
        <v>3</v>
      </c>
      <c r="F276" s="5" t="s">
        <v>1196</v>
      </c>
      <c r="G276" s="10" t="s">
        <v>1200</v>
      </c>
      <c r="H276" s="10" t="s">
        <v>930</v>
      </c>
      <c r="I276" s="5" t="s">
        <v>386</v>
      </c>
      <c r="J276" s="29" t="s">
        <v>393</v>
      </c>
      <c r="K276" s="10"/>
      <c r="L276" s="32" t="str">
        <f t="shared" si="32"/>
        <v>2:3:576:1</v>
      </c>
      <c r="M276" s="9" t="s">
        <v>699</v>
      </c>
      <c r="N276">
        <v>576</v>
      </c>
      <c r="Q276" t="str">
        <f t="shared" si="31"/>
        <v>召唤千万飞剑向一点攻击,造成576%火属性伤害，并提高技能伤害，持续一段时间</v>
      </c>
      <c r="R276" s="30" t="s">
        <v>685</v>
      </c>
      <c r="S276" t="s">
        <v>643</v>
      </c>
    </row>
    <row r="277" spans="1:19" ht="16.5" x14ac:dyDescent="0.15">
      <c r="A277" s="3">
        <v>1007404</v>
      </c>
      <c r="B277" s="5">
        <v>1007</v>
      </c>
      <c r="C277" s="5">
        <v>10074</v>
      </c>
      <c r="D277" s="3">
        <v>1</v>
      </c>
      <c r="E277" s="3">
        <v>4</v>
      </c>
      <c r="F277" s="5" t="s">
        <v>1196</v>
      </c>
      <c r="G277" s="10" t="s">
        <v>1200</v>
      </c>
      <c r="H277" s="10" t="s">
        <v>931</v>
      </c>
      <c r="I277" s="5" t="s">
        <v>386</v>
      </c>
      <c r="J277" s="29" t="s">
        <v>393</v>
      </c>
      <c r="K277" s="10"/>
      <c r="L277" s="32" t="str">
        <f t="shared" si="32"/>
        <v>2:3:665:1</v>
      </c>
      <c r="M277" s="9" t="s">
        <v>700</v>
      </c>
      <c r="N277">
        <v>665</v>
      </c>
      <c r="Q277" t="str">
        <f t="shared" si="31"/>
        <v>召唤千万飞剑向一点攻击,造成665%火属性伤害，并提高技能伤害，持续一段时间</v>
      </c>
      <c r="R277" s="30" t="s">
        <v>685</v>
      </c>
      <c r="S277" t="s">
        <v>643</v>
      </c>
    </row>
    <row r="278" spans="1:19" ht="16.5" x14ac:dyDescent="0.15">
      <c r="A278" s="3">
        <v>1007405</v>
      </c>
      <c r="B278" s="5">
        <v>1007</v>
      </c>
      <c r="C278" s="5">
        <v>10074</v>
      </c>
      <c r="D278" s="3">
        <v>1</v>
      </c>
      <c r="E278" s="3">
        <v>5</v>
      </c>
      <c r="F278" s="5" t="s">
        <v>1196</v>
      </c>
      <c r="G278" s="10" t="s">
        <v>1200</v>
      </c>
      <c r="H278" s="10" t="s">
        <v>932</v>
      </c>
      <c r="I278" s="5" t="s">
        <v>386</v>
      </c>
      <c r="J278" s="29" t="s">
        <v>393</v>
      </c>
      <c r="K278" s="10"/>
      <c r="L278" s="32" t="str">
        <f t="shared" si="32"/>
        <v>2:3:759:1</v>
      </c>
      <c r="M278" s="9" t="s">
        <v>701</v>
      </c>
      <c r="N278">
        <v>759</v>
      </c>
      <c r="Q278" t="str">
        <f t="shared" si="31"/>
        <v>召唤千万飞剑向一点攻击,造成759%火属性伤害，并提高技能伤害，持续一段时间</v>
      </c>
      <c r="R278" s="30" t="s">
        <v>685</v>
      </c>
      <c r="S278" t="s">
        <v>643</v>
      </c>
    </row>
    <row r="279" spans="1:19" ht="16.5" x14ac:dyDescent="0.15">
      <c r="A279" s="3">
        <v>1007406</v>
      </c>
      <c r="B279" s="5">
        <v>1007</v>
      </c>
      <c r="C279" s="5">
        <v>10074</v>
      </c>
      <c r="D279" s="3">
        <v>1</v>
      </c>
      <c r="E279" s="3">
        <v>6</v>
      </c>
      <c r="F279" s="5" t="s">
        <v>1196</v>
      </c>
      <c r="G279" s="10" t="s">
        <v>1200</v>
      </c>
      <c r="H279" s="10" t="s">
        <v>933</v>
      </c>
      <c r="I279" s="5" t="s">
        <v>386</v>
      </c>
      <c r="J279" s="29" t="s">
        <v>393</v>
      </c>
      <c r="K279" s="10"/>
      <c r="L279" s="32" t="str">
        <f t="shared" si="32"/>
        <v>2:3:862:1</v>
      </c>
      <c r="M279" s="9" t="s">
        <v>702</v>
      </c>
      <c r="N279">
        <v>862</v>
      </c>
      <c r="Q279" t="str">
        <f t="shared" si="31"/>
        <v>召唤千万飞剑向一点攻击,造成862%火属性伤害，并提高技能伤害，持续一段时间</v>
      </c>
      <c r="R279" s="30" t="s">
        <v>685</v>
      </c>
      <c r="S279" t="s">
        <v>643</v>
      </c>
    </row>
    <row r="280" spans="1:19" ht="16.5" x14ac:dyDescent="0.15">
      <c r="A280" s="3">
        <v>1007407</v>
      </c>
      <c r="B280" s="5">
        <v>1007</v>
      </c>
      <c r="C280" s="5">
        <v>10074</v>
      </c>
      <c r="D280" s="3">
        <v>1</v>
      </c>
      <c r="E280" s="3">
        <v>7</v>
      </c>
      <c r="F280" s="5" t="s">
        <v>1196</v>
      </c>
      <c r="G280" s="10" t="s">
        <v>1200</v>
      </c>
      <c r="H280" s="10" t="s">
        <v>934</v>
      </c>
      <c r="I280" s="5" t="s">
        <v>386</v>
      </c>
      <c r="J280" s="29" t="s">
        <v>393</v>
      </c>
      <c r="K280" s="10"/>
      <c r="L280" s="32" t="str">
        <f t="shared" si="32"/>
        <v>2:3:959:1</v>
      </c>
      <c r="M280" s="9" t="s">
        <v>703</v>
      </c>
      <c r="N280">
        <v>959</v>
      </c>
      <c r="Q280" t="str">
        <f t="shared" si="31"/>
        <v>召唤千万飞剑向一点攻击,造成959%火属性伤害，并提高技能伤害，持续一段时间</v>
      </c>
      <c r="R280" s="30" t="s">
        <v>685</v>
      </c>
      <c r="S280" t="s">
        <v>643</v>
      </c>
    </row>
    <row r="281" spans="1:19" ht="16.5" x14ac:dyDescent="0.15">
      <c r="A281" s="3">
        <v>1007408</v>
      </c>
      <c r="B281" s="5">
        <v>1007</v>
      </c>
      <c r="C281" s="5">
        <v>10074</v>
      </c>
      <c r="D281" s="3">
        <v>1</v>
      </c>
      <c r="E281" s="3">
        <v>8</v>
      </c>
      <c r="F281" s="5" t="s">
        <v>1196</v>
      </c>
      <c r="G281" s="10" t="s">
        <v>1200</v>
      </c>
      <c r="H281" s="10" t="s">
        <v>935</v>
      </c>
      <c r="I281" s="5" t="s">
        <v>386</v>
      </c>
      <c r="J281" s="29" t="s">
        <v>393</v>
      </c>
      <c r="K281" s="10"/>
      <c r="L281" s="32" t="str">
        <f t="shared" si="32"/>
        <v>2:3:1055:1</v>
      </c>
      <c r="M281" s="9" t="s">
        <v>704</v>
      </c>
      <c r="N281">
        <v>1055</v>
      </c>
      <c r="Q281" t="str">
        <f t="shared" si="31"/>
        <v>召唤千万飞剑向一点攻击,造成1055%火属性伤害，并提高技能伤害，持续一段时间</v>
      </c>
      <c r="R281" s="30" t="s">
        <v>685</v>
      </c>
      <c r="S281" t="s">
        <v>643</v>
      </c>
    </row>
    <row r="282" spans="1:19" ht="16.5" x14ac:dyDescent="0.15">
      <c r="A282" s="3">
        <v>1007409</v>
      </c>
      <c r="B282" s="5">
        <v>1007</v>
      </c>
      <c r="C282" s="5">
        <v>10074</v>
      </c>
      <c r="D282" s="3">
        <v>1</v>
      </c>
      <c r="E282" s="3">
        <v>9</v>
      </c>
      <c r="F282" s="5" t="s">
        <v>1196</v>
      </c>
      <c r="G282" s="10" t="s">
        <v>1200</v>
      </c>
      <c r="H282" s="10" t="s">
        <v>936</v>
      </c>
      <c r="I282" s="5" t="s">
        <v>386</v>
      </c>
      <c r="J282" s="29" t="s">
        <v>393</v>
      </c>
      <c r="K282" s="10"/>
      <c r="L282" s="32" t="str">
        <f t="shared" si="32"/>
        <v>2:3:1145:1</v>
      </c>
      <c r="M282" s="9" t="s">
        <v>705</v>
      </c>
      <c r="N282">
        <v>1145</v>
      </c>
      <c r="Q282" t="str">
        <f t="shared" si="31"/>
        <v>召唤千万飞剑向一点攻击,造成1145%火属性伤害，并提高技能伤害，持续一段时间</v>
      </c>
      <c r="R282" s="30" t="s">
        <v>685</v>
      </c>
      <c r="S282" t="s">
        <v>643</v>
      </c>
    </row>
    <row r="283" spans="1:19" ht="16.5" x14ac:dyDescent="0.15">
      <c r="A283" s="3">
        <v>1007410</v>
      </c>
      <c r="B283" s="5">
        <v>1007</v>
      </c>
      <c r="C283" s="5">
        <v>10074</v>
      </c>
      <c r="D283" s="3">
        <v>1</v>
      </c>
      <c r="E283" s="3">
        <v>10</v>
      </c>
      <c r="F283" s="5" t="s">
        <v>1196</v>
      </c>
      <c r="G283" s="10" t="s">
        <v>1200</v>
      </c>
      <c r="H283" s="10" t="s">
        <v>937</v>
      </c>
      <c r="I283" s="5" t="s">
        <v>386</v>
      </c>
      <c r="J283" s="29" t="s">
        <v>393</v>
      </c>
      <c r="K283" s="10"/>
      <c r="L283" s="32" t="str">
        <f t="shared" si="32"/>
        <v>2:3:1248:1</v>
      </c>
      <c r="M283" s="9" t="s">
        <v>706</v>
      </c>
      <c r="N283">
        <v>1248</v>
      </c>
      <c r="Q283" t="str">
        <f t="shared" si="31"/>
        <v>召唤千万飞剑向一点攻击,造成1248%火属性伤害，并提高技能伤害，持续一段时间</v>
      </c>
      <c r="R283" s="30" t="s">
        <v>685</v>
      </c>
      <c r="S283" t="s">
        <v>643</v>
      </c>
    </row>
    <row r="284" spans="1:19" ht="16.5" x14ac:dyDescent="0.15">
      <c r="A284" s="12">
        <v>1111101</v>
      </c>
      <c r="B284" s="5">
        <v>112233</v>
      </c>
      <c r="C284" s="5">
        <v>11111</v>
      </c>
      <c r="D284" s="5">
        <v>1</v>
      </c>
      <c r="E284" s="5">
        <v>1</v>
      </c>
      <c r="F284" s="5" t="s">
        <v>104</v>
      </c>
      <c r="G284" s="5" t="s">
        <v>104</v>
      </c>
      <c r="H284" s="5" t="s">
        <v>104</v>
      </c>
      <c r="I284" s="5"/>
      <c r="J284" s="28"/>
      <c r="K284" s="5"/>
      <c r="L284" s="5">
        <v>0</v>
      </c>
      <c r="M284" s="5">
        <v>0</v>
      </c>
      <c r="N284">
        <v>0</v>
      </c>
    </row>
    <row r="285" spans="1:19" ht="16.5" x14ac:dyDescent="0.15">
      <c r="A285" s="12">
        <v>2222201</v>
      </c>
      <c r="B285" s="5">
        <v>112233</v>
      </c>
      <c r="C285" s="5">
        <v>22222</v>
      </c>
      <c r="D285" s="5">
        <v>2</v>
      </c>
      <c r="E285" s="5">
        <v>1</v>
      </c>
      <c r="F285" s="5" t="s">
        <v>104</v>
      </c>
      <c r="G285" s="5" t="s">
        <v>104</v>
      </c>
      <c r="H285" s="5" t="s">
        <v>104</v>
      </c>
      <c r="I285" s="5"/>
      <c r="J285" s="28"/>
      <c r="K285" s="5"/>
      <c r="L285" s="5">
        <v>0</v>
      </c>
      <c r="M285" s="5">
        <v>0</v>
      </c>
      <c r="N285">
        <v>0</v>
      </c>
    </row>
    <row r="286" spans="1:19" ht="16.5" x14ac:dyDescent="0.15">
      <c r="A286" s="12">
        <v>3333301</v>
      </c>
      <c r="B286" s="5">
        <v>112233</v>
      </c>
      <c r="C286" s="5">
        <v>33333</v>
      </c>
      <c r="D286" s="5">
        <v>3</v>
      </c>
      <c r="E286" s="5">
        <v>1</v>
      </c>
      <c r="F286" s="5" t="s">
        <v>104</v>
      </c>
      <c r="G286" s="5" t="s">
        <v>104</v>
      </c>
      <c r="H286" s="5" t="s">
        <v>104</v>
      </c>
      <c r="I286" s="5"/>
      <c r="J286" s="28"/>
      <c r="K286" s="5"/>
      <c r="L286" s="5">
        <v>0</v>
      </c>
      <c r="M286" s="5">
        <v>0</v>
      </c>
      <c r="N286">
        <v>0</v>
      </c>
    </row>
    <row r="287" spans="1:19" ht="16.5" x14ac:dyDescent="0.15">
      <c r="A287" s="12">
        <v>4444401</v>
      </c>
      <c r="B287" s="5">
        <v>112233</v>
      </c>
      <c r="C287" s="5">
        <v>44444</v>
      </c>
      <c r="D287" s="5">
        <v>4</v>
      </c>
      <c r="E287" s="5">
        <v>1</v>
      </c>
      <c r="F287" s="5" t="s">
        <v>104</v>
      </c>
      <c r="G287" s="5" t="s">
        <v>104</v>
      </c>
      <c r="H287" s="5" t="s">
        <v>104</v>
      </c>
      <c r="I287" s="5"/>
      <c r="J287" s="28"/>
      <c r="K287" s="5"/>
      <c r="L287" s="5">
        <v>0</v>
      </c>
      <c r="M287" s="5">
        <v>0</v>
      </c>
      <c r="N287">
        <v>0</v>
      </c>
    </row>
  </sheetData>
  <phoneticPr fontId="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7"/>
  <sheetViews>
    <sheetView workbookViewId="0">
      <selection activeCell="D4" sqref="D4:D283"/>
    </sheetView>
  </sheetViews>
  <sheetFormatPr defaultRowHeight="13.5" x14ac:dyDescent="0.15"/>
  <cols>
    <col min="5" max="5" width="60.625" customWidth="1"/>
    <col min="6" max="6" width="21.5" customWidth="1"/>
    <col min="7" max="7" width="40.625" customWidth="1"/>
    <col min="8" max="10" width="21.375" customWidth="1"/>
    <col min="11" max="11" width="82" customWidth="1"/>
  </cols>
  <sheetData>
    <row r="1" spans="1:11" ht="16.5" x14ac:dyDescent="0.15">
      <c r="A1" s="1" t="s">
        <v>0</v>
      </c>
      <c r="B1" s="2" t="s">
        <v>1</v>
      </c>
      <c r="C1" s="1" t="s">
        <v>2</v>
      </c>
      <c r="D1" s="2" t="s">
        <v>6</v>
      </c>
      <c r="E1" s="2" t="s">
        <v>7</v>
      </c>
      <c r="F1" s="2"/>
      <c r="G1" s="2" t="s">
        <v>14</v>
      </c>
      <c r="H1" s="2"/>
      <c r="I1" s="2"/>
      <c r="J1" s="2"/>
      <c r="K1" s="2" t="s">
        <v>15</v>
      </c>
    </row>
    <row r="2" spans="1:11" ht="16.5" x14ac:dyDescent="0.15">
      <c r="A2" s="3" t="s">
        <v>23</v>
      </c>
      <c r="B2" s="3" t="s">
        <v>24</v>
      </c>
      <c r="C2" s="3" t="s">
        <v>25</v>
      </c>
      <c r="D2" s="3" t="s">
        <v>29</v>
      </c>
      <c r="E2" s="3" t="s">
        <v>30</v>
      </c>
      <c r="F2" s="3" t="s">
        <v>166</v>
      </c>
      <c r="G2" s="3" t="s">
        <v>158</v>
      </c>
      <c r="H2" s="3" t="s">
        <v>159</v>
      </c>
      <c r="I2" s="3" t="s">
        <v>160</v>
      </c>
      <c r="J2" s="3"/>
      <c r="K2" s="3" t="s">
        <v>36</v>
      </c>
    </row>
    <row r="3" spans="1:11" ht="16.5" x14ac:dyDescent="0.15">
      <c r="A3" s="3" t="s">
        <v>43</v>
      </c>
      <c r="B3" s="4" t="s">
        <v>43</v>
      </c>
      <c r="C3" s="4" t="s">
        <v>43</v>
      </c>
      <c r="D3" s="4" t="s">
        <v>44</v>
      </c>
      <c r="E3" s="4" t="s">
        <v>44</v>
      </c>
      <c r="F3" s="4"/>
      <c r="G3" s="3" t="s">
        <v>44</v>
      </c>
      <c r="H3" s="3"/>
      <c r="I3" s="3"/>
      <c r="J3" s="3"/>
      <c r="K3" s="6" t="s">
        <v>44</v>
      </c>
    </row>
    <row r="4" spans="1:11" ht="16.5" x14ac:dyDescent="0.15">
      <c r="A4" s="3">
        <v>1001101</v>
      </c>
      <c r="B4" s="3">
        <v>1001</v>
      </c>
      <c r="C4" s="3">
        <v>10011</v>
      </c>
      <c r="D4" s="5" t="s">
        <v>1202</v>
      </c>
      <c r="E4" s="5" t="s">
        <v>45</v>
      </c>
      <c r="F4" s="5">
        <v>1</v>
      </c>
      <c r="G4" s="6">
        <v>1</v>
      </c>
      <c r="H4" s="6">
        <v>1</v>
      </c>
      <c r="I4" s="6">
        <v>75</v>
      </c>
      <c r="J4" s="19" t="str">
        <f>IF(G4=0,0,G4&amp;":"&amp;H4&amp;":"&amp;I4)</f>
        <v>1:1:75</v>
      </c>
      <c r="K4" s="9" t="s">
        <v>60</v>
      </c>
    </row>
    <row r="5" spans="1:11" ht="16.5" x14ac:dyDescent="0.15">
      <c r="A5" s="3">
        <v>1001102</v>
      </c>
      <c r="B5" s="3">
        <v>1001</v>
      </c>
      <c r="C5" s="3">
        <v>10011</v>
      </c>
      <c r="D5" s="5" t="s">
        <v>1202</v>
      </c>
      <c r="E5" s="5" t="s">
        <v>45</v>
      </c>
      <c r="F5" s="5">
        <v>2</v>
      </c>
      <c r="G5" s="6">
        <v>1</v>
      </c>
      <c r="H5" s="6">
        <v>1</v>
      </c>
      <c r="I5" s="19">
        <f>INT(I$4*(1+(F4*0.15)))</f>
        <v>86</v>
      </c>
      <c r="J5" s="19" t="str">
        <f t="shared" ref="J5:J68" si="0">IF(G5=0,0,G5&amp;":"&amp;H5&amp;":"&amp;I5)</f>
        <v>1:1:86</v>
      </c>
      <c r="K5" s="9" t="s">
        <v>60</v>
      </c>
    </row>
    <row r="6" spans="1:11" ht="16.5" x14ac:dyDescent="0.15">
      <c r="A6" s="3">
        <v>1001103</v>
      </c>
      <c r="B6" s="3">
        <v>1001</v>
      </c>
      <c r="C6" s="3">
        <v>10011</v>
      </c>
      <c r="D6" s="5" t="s">
        <v>1202</v>
      </c>
      <c r="E6" s="5" t="s">
        <v>45</v>
      </c>
      <c r="F6" s="5">
        <v>3</v>
      </c>
      <c r="G6" s="6">
        <v>1</v>
      </c>
      <c r="H6" s="6">
        <v>1</v>
      </c>
      <c r="I6" s="19">
        <f t="shared" ref="I6:I13" si="1">INT(I$4*(1+(F5*0.15)))</f>
        <v>97</v>
      </c>
      <c r="J6" s="19" t="str">
        <f t="shared" si="0"/>
        <v>1:1:97</v>
      </c>
      <c r="K6" s="9" t="s">
        <v>60</v>
      </c>
    </row>
    <row r="7" spans="1:11" ht="16.5" x14ac:dyDescent="0.15">
      <c r="A7" s="3">
        <v>1001104</v>
      </c>
      <c r="B7" s="3">
        <v>1001</v>
      </c>
      <c r="C7" s="3">
        <v>10011</v>
      </c>
      <c r="D7" s="5" t="s">
        <v>1202</v>
      </c>
      <c r="E7" s="5" t="s">
        <v>45</v>
      </c>
      <c r="F7" s="5">
        <v>4</v>
      </c>
      <c r="G7" s="6">
        <v>1</v>
      </c>
      <c r="H7" s="6">
        <v>1</v>
      </c>
      <c r="I7" s="19">
        <f t="shared" si="1"/>
        <v>108</v>
      </c>
      <c r="J7" s="19" t="str">
        <f t="shared" si="0"/>
        <v>1:1:108</v>
      </c>
      <c r="K7" s="9" t="s">
        <v>60</v>
      </c>
    </row>
    <row r="8" spans="1:11" ht="16.5" x14ac:dyDescent="0.15">
      <c r="A8" s="3">
        <v>1001105</v>
      </c>
      <c r="B8" s="3">
        <v>1001</v>
      </c>
      <c r="C8" s="3">
        <v>10011</v>
      </c>
      <c r="D8" s="5" t="s">
        <v>1202</v>
      </c>
      <c r="E8" s="5" t="s">
        <v>45</v>
      </c>
      <c r="F8" s="5">
        <v>5</v>
      </c>
      <c r="G8" s="6">
        <v>1</v>
      </c>
      <c r="H8" s="6">
        <v>1</v>
      </c>
      <c r="I8" s="19">
        <f t="shared" si="1"/>
        <v>120</v>
      </c>
      <c r="J8" s="19" t="str">
        <f t="shared" si="0"/>
        <v>1:1:120</v>
      </c>
      <c r="K8" s="9" t="s">
        <v>60</v>
      </c>
    </row>
    <row r="9" spans="1:11" ht="16.5" x14ac:dyDescent="0.15">
      <c r="A9" s="3">
        <v>1001106</v>
      </c>
      <c r="B9" s="3">
        <v>1001</v>
      </c>
      <c r="C9" s="3">
        <v>10011</v>
      </c>
      <c r="D9" s="5" t="s">
        <v>1202</v>
      </c>
      <c r="E9" s="5" t="s">
        <v>45</v>
      </c>
      <c r="F9" s="5">
        <v>6</v>
      </c>
      <c r="G9" s="6">
        <v>1</v>
      </c>
      <c r="H9" s="6">
        <v>1</v>
      </c>
      <c r="I9" s="19">
        <f t="shared" si="1"/>
        <v>131</v>
      </c>
      <c r="J9" s="19" t="str">
        <f t="shared" si="0"/>
        <v>1:1:131</v>
      </c>
      <c r="K9" s="9" t="s">
        <v>60</v>
      </c>
    </row>
    <row r="10" spans="1:11" ht="16.5" x14ac:dyDescent="0.15">
      <c r="A10" s="3">
        <v>1001107</v>
      </c>
      <c r="B10" s="3">
        <v>1001</v>
      </c>
      <c r="C10" s="3">
        <v>10011</v>
      </c>
      <c r="D10" s="5" t="s">
        <v>1202</v>
      </c>
      <c r="E10" s="5" t="s">
        <v>45</v>
      </c>
      <c r="F10" s="5">
        <v>7</v>
      </c>
      <c r="G10" s="6">
        <v>1</v>
      </c>
      <c r="H10" s="6">
        <v>1</v>
      </c>
      <c r="I10" s="19">
        <f t="shared" si="1"/>
        <v>142</v>
      </c>
      <c r="J10" s="19" t="str">
        <f t="shared" si="0"/>
        <v>1:1:142</v>
      </c>
      <c r="K10" s="9" t="s">
        <v>60</v>
      </c>
    </row>
    <row r="11" spans="1:11" ht="16.5" x14ac:dyDescent="0.15">
      <c r="A11" s="3">
        <v>1001108</v>
      </c>
      <c r="B11" s="3">
        <v>1001</v>
      </c>
      <c r="C11" s="3">
        <v>10011</v>
      </c>
      <c r="D11" s="5" t="s">
        <v>1202</v>
      </c>
      <c r="E11" s="5" t="s">
        <v>45</v>
      </c>
      <c r="F11" s="5">
        <v>8</v>
      </c>
      <c r="G11" s="6">
        <v>1</v>
      </c>
      <c r="H11" s="6">
        <v>1</v>
      </c>
      <c r="I11" s="19">
        <f t="shared" si="1"/>
        <v>153</v>
      </c>
      <c r="J11" s="19" t="str">
        <f t="shared" si="0"/>
        <v>1:1:153</v>
      </c>
      <c r="K11" s="9" t="s">
        <v>60</v>
      </c>
    </row>
    <row r="12" spans="1:11" ht="16.5" x14ac:dyDescent="0.15">
      <c r="A12" s="3">
        <v>1001109</v>
      </c>
      <c r="B12" s="3">
        <v>1001</v>
      </c>
      <c r="C12" s="3">
        <v>10011</v>
      </c>
      <c r="D12" s="5" t="s">
        <v>1202</v>
      </c>
      <c r="E12" s="5" t="s">
        <v>45</v>
      </c>
      <c r="F12" s="5">
        <v>9</v>
      </c>
      <c r="G12" s="6">
        <v>1</v>
      </c>
      <c r="H12" s="6">
        <v>1</v>
      </c>
      <c r="I12" s="19">
        <f t="shared" si="1"/>
        <v>165</v>
      </c>
      <c r="J12" s="19" t="str">
        <f t="shared" si="0"/>
        <v>1:1:165</v>
      </c>
      <c r="K12" s="9" t="s">
        <v>60</v>
      </c>
    </row>
    <row r="13" spans="1:11" ht="16.5" x14ac:dyDescent="0.15">
      <c r="A13" s="3">
        <v>1001110</v>
      </c>
      <c r="B13" s="3">
        <v>1001</v>
      </c>
      <c r="C13" s="3">
        <v>10011</v>
      </c>
      <c r="D13" s="5" t="s">
        <v>1202</v>
      </c>
      <c r="E13" s="5" t="s">
        <v>45</v>
      </c>
      <c r="F13" s="5">
        <v>10</v>
      </c>
      <c r="G13" s="6">
        <v>1</v>
      </c>
      <c r="H13" s="6">
        <v>1</v>
      </c>
      <c r="I13" s="19">
        <f t="shared" si="1"/>
        <v>176</v>
      </c>
      <c r="J13" s="19" t="str">
        <f t="shared" si="0"/>
        <v>1:1:176</v>
      </c>
      <c r="K13" s="9" t="s">
        <v>60</v>
      </c>
    </row>
    <row r="14" spans="1:11" ht="16.5" x14ac:dyDescent="0.15">
      <c r="A14" s="3">
        <v>1001201</v>
      </c>
      <c r="B14" s="3">
        <v>1001</v>
      </c>
      <c r="C14" s="3">
        <v>10012</v>
      </c>
      <c r="D14" s="5" t="s">
        <v>48</v>
      </c>
      <c r="E14" s="5" t="s">
        <v>49</v>
      </c>
      <c r="F14" s="5">
        <f>F4</f>
        <v>1</v>
      </c>
      <c r="G14" s="6">
        <v>1</v>
      </c>
      <c r="H14" s="6">
        <v>1</v>
      </c>
      <c r="I14" s="6">
        <v>115</v>
      </c>
      <c r="J14" s="19" t="str">
        <f t="shared" si="0"/>
        <v>1:1:115</v>
      </c>
      <c r="K14" s="9" t="s">
        <v>197</v>
      </c>
    </row>
    <row r="15" spans="1:11" ht="16.5" x14ac:dyDescent="0.15">
      <c r="A15" s="3">
        <v>1001202</v>
      </c>
      <c r="B15" s="3">
        <v>1001</v>
      </c>
      <c r="C15" s="3">
        <v>10012</v>
      </c>
      <c r="D15" s="5" t="s">
        <v>48</v>
      </c>
      <c r="E15" s="5" t="s">
        <v>49</v>
      </c>
      <c r="F15" s="5">
        <f t="shared" ref="F15:F78" si="2">F5</f>
        <v>2</v>
      </c>
      <c r="G15" s="6">
        <v>1</v>
      </c>
      <c r="H15" s="6">
        <v>1</v>
      </c>
      <c r="I15" s="19">
        <f>INT(I$14*(1+(F14*0.15)))</f>
        <v>132</v>
      </c>
      <c r="J15" s="19" t="str">
        <f t="shared" si="0"/>
        <v>1:1:132</v>
      </c>
      <c r="K15" s="9" t="s">
        <v>197</v>
      </c>
    </row>
    <row r="16" spans="1:11" ht="16.5" x14ac:dyDescent="0.15">
      <c r="A16" s="3">
        <v>1001203</v>
      </c>
      <c r="B16" s="3">
        <v>1001</v>
      </c>
      <c r="C16" s="3">
        <v>10012</v>
      </c>
      <c r="D16" s="5" t="s">
        <v>48</v>
      </c>
      <c r="E16" s="5" t="s">
        <v>49</v>
      </c>
      <c r="F16" s="5">
        <f t="shared" si="2"/>
        <v>3</v>
      </c>
      <c r="G16" s="6">
        <v>1</v>
      </c>
      <c r="H16" s="6">
        <v>1</v>
      </c>
      <c r="I16" s="19">
        <f t="shared" ref="I16:I23" si="3">INT(I$14*(1+(F15*0.15)))</f>
        <v>149</v>
      </c>
      <c r="J16" s="19" t="str">
        <f t="shared" si="0"/>
        <v>1:1:149</v>
      </c>
      <c r="K16" s="9" t="s">
        <v>197</v>
      </c>
    </row>
    <row r="17" spans="1:11" ht="16.5" x14ac:dyDescent="0.15">
      <c r="A17" s="3">
        <v>1001204</v>
      </c>
      <c r="B17" s="3">
        <v>1001</v>
      </c>
      <c r="C17" s="3">
        <v>10012</v>
      </c>
      <c r="D17" s="5" t="s">
        <v>48</v>
      </c>
      <c r="E17" s="5" t="s">
        <v>49</v>
      </c>
      <c r="F17" s="5">
        <f t="shared" si="2"/>
        <v>4</v>
      </c>
      <c r="G17" s="6">
        <v>1</v>
      </c>
      <c r="H17" s="6">
        <v>1</v>
      </c>
      <c r="I17" s="19">
        <f t="shared" si="3"/>
        <v>166</v>
      </c>
      <c r="J17" s="19" t="str">
        <f t="shared" si="0"/>
        <v>1:1:166</v>
      </c>
      <c r="K17" s="9" t="s">
        <v>197</v>
      </c>
    </row>
    <row r="18" spans="1:11" ht="16.5" x14ac:dyDescent="0.15">
      <c r="A18" s="3">
        <v>1001205</v>
      </c>
      <c r="B18" s="3">
        <v>1001</v>
      </c>
      <c r="C18" s="3">
        <v>10012</v>
      </c>
      <c r="D18" s="5" t="s">
        <v>48</v>
      </c>
      <c r="E18" s="5" t="s">
        <v>49</v>
      </c>
      <c r="F18" s="5">
        <f t="shared" si="2"/>
        <v>5</v>
      </c>
      <c r="G18" s="6">
        <v>1</v>
      </c>
      <c r="H18" s="6">
        <v>1</v>
      </c>
      <c r="I18" s="19">
        <f t="shared" si="3"/>
        <v>184</v>
      </c>
      <c r="J18" s="19" t="str">
        <f t="shared" si="0"/>
        <v>1:1:184</v>
      </c>
      <c r="K18" s="9" t="s">
        <v>197</v>
      </c>
    </row>
    <row r="19" spans="1:11" ht="16.5" x14ac:dyDescent="0.15">
      <c r="A19" s="3">
        <v>1001206</v>
      </c>
      <c r="B19" s="3">
        <v>1001</v>
      </c>
      <c r="C19" s="3">
        <v>10012</v>
      </c>
      <c r="D19" s="5" t="s">
        <v>48</v>
      </c>
      <c r="E19" s="5" t="s">
        <v>49</v>
      </c>
      <c r="F19" s="5">
        <f t="shared" si="2"/>
        <v>6</v>
      </c>
      <c r="G19" s="6">
        <v>1</v>
      </c>
      <c r="H19" s="6">
        <v>1</v>
      </c>
      <c r="I19" s="19">
        <f t="shared" si="3"/>
        <v>201</v>
      </c>
      <c r="J19" s="19" t="str">
        <f t="shared" si="0"/>
        <v>1:1:201</v>
      </c>
      <c r="K19" s="9" t="s">
        <v>197</v>
      </c>
    </row>
    <row r="20" spans="1:11" ht="16.5" x14ac:dyDescent="0.15">
      <c r="A20" s="3">
        <v>1001207</v>
      </c>
      <c r="B20" s="3">
        <v>1001</v>
      </c>
      <c r="C20" s="3">
        <v>10012</v>
      </c>
      <c r="D20" s="5" t="s">
        <v>48</v>
      </c>
      <c r="E20" s="5" t="s">
        <v>49</v>
      </c>
      <c r="F20" s="5">
        <f t="shared" si="2"/>
        <v>7</v>
      </c>
      <c r="G20" s="6">
        <v>1</v>
      </c>
      <c r="H20" s="6">
        <v>1</v>
      </c>
      <c r="I20" s="19">
        <f t="shared" si="3"/>
        <v>218</v>
      </c>
      <c r="J20" s="19" t="str">
        <f t="shared" si="0"/>
        <v>1:1:218</v>
      </c>
      <c r="K20" s="9" t="s">
        <v>197</v>
      </c>
    </row>
    <row r="21" spans="1:11" ht="16.5" x14ac:dyDescent="0.15">
      <c r="A21" s="3">
        <v>1001208</v>
      </c>
      <c r="B21" s="3">
        <v>1001</v>
      </c>
      <c r="C21" s="3">
        <v>10012</v>
      </c>
      <c r="D21" s="5" t="s">
        <v>48</v>
      </c>
      <c r="E21" s="5" t="s">
        <v>49</v>
      </c>
      <c r="F21" s="5">
        <f t="shared" si="2"/>
        <v>8</v>
      </c>
      <c r="G21" s="6">
        <v>1</v>
      </c>
      <c r="H21" s="6">
        <v>1</v>
      </c>
      <c r="I21" s="19">
        <f t="shared" si="3"/>
        <v>235</v>
      </c>
      <c r="J21" s="19" t="str">
        <f t="shared" si="0"/>
        <v>1:1:235</v>
      </c>
      <c r="K21" s="9" t="s">
        <v>197</v>
      </c>
    </row>
    <row r="22" spans="1:11" ht="16.5" x14ac:dyDescent="0.15">
      <c r="A22" s="3">
        <v>1001209</v>
      </c>
      <c r="B22" s="3">
        <v>1001</v>
      </c>
      <c r="C22" s="3">
        <v>10012</v>
      </c>
      <c r="D22" s="5" t="s">
        <v>48</v>
      </c>
      <c r="E22" s="5" t="s">
        <v>49</v>
      </c>
      <c r="F22" s="5">
        <f t="shared" si="2"/>
        <v>9</v>
      </c>
      <c r="G22" s="6">
        <v>1</v>
      </c>
      <c r="H22" s="6">
        <v>1</v>
      </c>
      <c r="I22" s="19">
        <f t="shared" si="3"/>
        <v>253</v>
      </c>
      <c r="J22" s="19" t="str">
        <f t="shared" si="0"/>
        <v>1:1:253</v>
      </c>
      <c r="K22" s="9" t="s">
        <v>197</v>
      </c>
    </row>
    <row r="23" spans="1:11" ht="16.5" x14ac:dyDescent="0.15">
      <c r="A23" s="3">
        <v>1001210</v>
      </c>
      <c r="B23" s="3">
        <v>1001</v>
      </c>
      <c r="C23" s="3">
        <v>10012</v>
      </c>
      <c r="D23" s="5" t="s">
        <v>48</v>
      </c>
      <c r="E23" s="5" t="s">
        <v>49</v>
      </c>
      <c r="F23" s="5">
        <f t="shared" si="2"/>
        <v>10</v>
      </c>
      <c r="G23" s="6">
        <v>1</v>
      </c>
      <c r="H23" s="6">
        <v>1</v>
      </c>
      <c r="I23" s="19">
        <f t="shared" si="3"/>
        <v>270</v>
      </c>
      <c r="J23" s="19" t="str">
        <f t="shared" si="0"/>
        <v>1:1:270</v>
      </c>
      <c r="K23" s="9" t="s">
        <v>197</v>
      </c>
    </row>
    <row r="24" spans="1:11" ht="16.5" x14ac:dyDescent="0.15">
      <c r="A24" s="3">
        <v>1001301</v>
      </c>
      <c r="B24" s="3">
        <v>1001</v>
      </c>
      <c r="C24" s="3">
        <v>10013</v>
      </c>
      <c r="D24" s="5" t="s">
        <v>1203</v>
      </c>
      <c r="E24" s="5" t="s">
        <v>50</v>
      </c>
      <c r="F24" s="5">
        <f t="shared" si="2"/>
        <v>1</v>
      </c>
      <c r="G24" s="9">
        <v>2</v>
      </c>
      <c r="H24" s="9">
        <v>4</v>
      </c>
      <c r="I24" s="9">
        <v>80</v>
      </c>
      <c r="J24" s="19" t="str">
        <f t="shared" si="0"/>
        <v>2:4:80</v>
      </c>
      <c r="K24" s="9" t="s">
        <v>60</v>
      </c>
    </row>
    <row r="25" spans="1:11" ht="16.5" x14ac:dyDescent="0.15">
      <c r="A25" s="3">
        <v>1001302</v>
      </c>
      <c r="B25" s="3">
        <v>1001</v>
      </c>
      <c r="C25" s="3">
        <v>10013</v>
      </c>
      <c r="D25" s="5" t="s">
        <v>1203</v>
      </c>
      <c r="E25" s="5" t="s">
        <v>50</v>
      </c>
      <c r="F25" s="5">
        <f t="shared" si="2"/>
        <v>2</v>
      </c>
      <c r="G25" s="9">
        <v>2</v>
      </c>
      <c r="H25" s="9">
        <v>4</v>
      </c>
      <c r="I25" s="19">
        <f>INT(I$24*(1+(F24*0.15)))</f>
        <v>92</v>
      </c>
      <c r="J25" s="19" t="str">
        <f t="shared" si="0"/>
        <v>2:4:92</v>
      </c>
      <c r="K25" s="9" t="s">
        <v>60</v>
      </c>
    </row>
    <row r="26" spans="1:11" ht="16.5" x14ac:dyDescent="0.15">
      <c r="A26" s="3">
        <v>1001303</v>
      </c>
      <c r="B26" s="3">
        <v>1001</v>
      </c>
      <c r="C26" s="3">
        <v>10013</v>
      </c>
      <c r="D26" s="5" t="s">
        <v>1203</v>
      </c>
      <c r="E26" s="5" t="s">
        <v>50</v>
      </c>
      <c r="F26" s="5">
        <f t="shared" si="2"/>
        <v>3</v>
      </c>
      <c r="G26" s="9">
        <v>2</v>
      </c>
      <c r="H26" s="9">
        <v>4</v>
      </c>
      <c r="I26" s="19">
        <f t="shared" ref="I26:I33" si="4">INT(I$24*(1+(F25*0.15)))</f>
        <v>104</v>
      </c>
      <c r="J26" s="19" t="str">
        <f t="shared" si="0"/>
        <v>2:4:104</v>
      </c>
      <c r="K26" s="9" t="s">
        <v>60</v>
      </c>
    </row>
    <row r="27" spans="1:11" ht="16.5" x14ac:dyDescent="0.15">
      <c r="A27" s="3">
        <v>1001304</v>
      </c>
      <c r="B27" s="3">
        <v>1001</v>
      </c>
      <c r="C27" s="3">
        <v>10013</v>
      </c>
      <c r="D27" s="5" t="s">
        <v>1203</v>
      </c>
      <c r="E27" s="5" t="s">
        <v>50</v>
      </c>
      <c r="F27" s="5">
        <f t="shared" si="2"/>
        <v>4</v>
      </c>
      <c r="G27" s="9">
        <v>2</v>
      </c>
      <c r="H27" s="9">
        <v>4</v>
      </c>
      <c r="I27" s="19">
        <f t="shared" si="4"/>
        <v>116</v>
      </c>
      <c r="J27" s="19" t="str">
        <f t="shared" si="0"/>
        <v>2:4:116</v>
      </c>
      <c r="K27" s="9" t="s">
        <v>60</v>
      </c>
    </row>
    <row r="28" spans="1:11" ht="16.5" x14ac:dyDescent="0.15">
      <c r="A28" s="3">
        <v>1001305</v>
      </c>
      <c r="B28" s="3">
        <v>1001</v>
      </c>
      <c r="C28" s="3">
        <v>10013</v>
      </c>
      <c r="D28" s="5" t="s">
        <v>1203</v>
      </c>
      <c r="E28" s="5" t="s">
        <v>50</v>
      </c>
      <c r="F28" s="5">
        <f t="shared" si="2"/>
        <v>5</v>
      </c>
      <c r="G28" s="9">
        <v>2</v>
      </c>
      <c r="H28" s="9">
        <v>4</v>
      </c>
      <c r="I28" s="19">
        <f t="shared" si="4"/>
        <v>128</v>
      </c>
      <c r="J28" s="19" t="str">
        <f t="shared" si="0"/>
        <v>2:4:128</v>
      </c>
      <c r="K28" s="9" t="s">
        <v>60</v>
      </c>
    </row>
    <row r="29" spans="1:11" ht="16.5" x14ac:dyDescent="0.15">
      <c r="A29" s="3">
        <v>1001306</v>
      </c>
      <c r="B29" s="3">
        <v>1001</v>
      </c>
      <c r="C29" s="3">
        <v>10013</v>
      </c>
      <c r="D29" s="5" t="s">
        <v>1203</v>
      </c>
      <c r="E29" s="5" t="s">
        <v>50</v>
      </c>
      <c r="F29" s="5">
        <f t="shared" si="2"/>
        <v>6</v>
      </c>
      <c r="G29" s="9">
        <v>2</v>
      </c>
      <c r="H29" s="9">
        <v>4</v>
      </c>
      <c r="I29" s="19">
        <f t="shared" si="4"/>
        <v>140</v>
      </c>
      <c r="J29" s="19" t="str">
        <f t="shared" si="0"/>
        <v>2:4:140</v>
      </c>
      <c r="K29" s="9" t="s">
        <v>60</v>
      </c>
    </row>
    <row r="30" spans="1:11" ht="16.5" x14ac:dyDescent="0.15">
      <c r="A30" s="3">
        <v>1001307</v>
      </c>
      <c r="B30" s="3">
        <v>1001</v>
      </c>
      <c r="C30" s="3">
        <v>10013</v>
      </c>
      <c r="D30" s="5" t="s">
        <v>1203</v>
      </c>
      <c r="E30" s="5" t="s">
        <v>50</v>
      </c>
      <c r="F30" s="5">
        <f t="shared" si="2"/>
        <v>7</v>
      </c>
      <c r="G30" s="9">
        <v>2</v>
      </c>
      <c r="H30" s="9">
        <v>4</v>
      </c>
      <c r="I30" s="19">
        <f t="shared" si="4"/>
        <v>152</v>
      </c>
      <c r="J30" s="19" t="str">
        <f t="shared" si="0"/>
        <v>2:4:152</v>
      </c>
      <c r="K30" s="9" t="s">
        <v>60</v>
      </c>
    </row>
    <row r="31" spans="1:11" ht="16.5" x14ac:dyDescent="0.15">
      <c r="A31" s="3">
        <v>1001308</v>
      </c>
      <c r="B31" s="3">
        <v>1001</v>
      </c>
      <c r="C31" s="3">
        <v>10013</v>
      </c>
      <c r="D31" s="5" t="s">
        <v>1203</v>
      </c>
      <c r="E31" s="5" t="s">
        <v>50</v>
      </c>
      <c r="F31" s="5">
        <f t="shared" si="2"/>
        <v>8</v>
      </c>
      <c r="G31" s="9">
        <v>2</v>
      </c>
      <c r="H31" s="9">
        <v>4</v>
      </c>
      <c r="I31" s="19">
        <f t="shared" si="4"/>
        <v>164</v>
      </c>
      <c r="J31" s="19" t="str">
        <f t="shared" si="0"/>
        <v>2:4:164</v>
      </c>
      <c r="K31" s="9" t="s">
        <v>60</v>
      </c>
    </row>
    <row r="32" spans="1:11" ht="16.5" x14ac:dyDescent="0.15">
      <c r="A32" s="3">
        <v>1001309</v>
      </c>
      <c r="B32" s="3">
        <v>1001</v>
      </c>
      <c r="C32" s="3">
        <v>10013</v>
      </c>
      <c r="D32" s="5" t="s">
        <v>1203</v>
      </c>
      <c r="E32" s="5" t="s">
        <v>50</v>
      </c>
      <c r="F32" s="5">
        <f t="shared" si="2"/>
        <v>9</v>
      </c>
      <c r="G32" s="9">
        <v>2</v>
      </c>
      <c r="H32" s="9">
        <v>4</v>
      </c>
      <c r="I32" s="19">
        <f t="shared" si="4"/>
        <v>176</v>
      </c>
      <c r="J32" s="19" t="str">
        <f t="shared" si="0"/>
        <v>2:4:176</v>
      </c>
      <c r="K32" s="9" t="s">
        <v>60</v>
      </c>
    </row>
    <row r="33" spans="1:11" ht="16.5" x14ac:dyDescent="0.15">
      <c r="A33" s="3">
        <v>1001310</v>
      </c>
      <c r="B33" s="3">
        <v>1001</v>
      </c>
      <c r="C33" s="3">
        <v>10013</v>
      </c>
      <c r="D33" s="5" t="s">
        <v>1203</v>
      </c>
      <c r="E33" s="5" t="s">
        <v>50</v>
      </c>
      <c r="F33" s="5">
        <f t="shared" si="2"/>
        <v>10</v>
      </c>
      <c r="G33" s="9">
        <v>2</v>
      </c>
      <c r="H33" s="9">
        <v>4</v>
      </c>
      <c r="I33" s="19">
        <f t="shared" si="4"/>
        <v>188</v>
      </c>
      <c r="J33" s="19" t="str">
        <f t="shared" si="0"/>
        <v>2:4:188</v>
      </c>
      <c r="K33" s="9" t="s">
        <v>60</v>
      </c>
    </row>
    <row r="34" spans="1:11" ht="16.5" x14ac:dyDescent="0.15">
      <c r="A34" s="3">
        <v>1001401</v>
      </c>
      <c r="B34" s="3">
        <v>1001</v>
      </c>
      <c r="C34" s="3">
        <v>10014</v>
      </c>
      <c r="D34" s="5" t="s">
        <v>51</v>
      </c>
      <c r="E34" s="5" t="s">
        <v>52</v>
      </c>
      <c r="F34" s="5">
        <f t="shared" si="2"/>
        <v>1</v>
      </c>
      <c r="G34" s="9">
        <v>2</v>
      </c>
      <c r="H34" s="9">
        <v>3</v>
      </c>
      <c r="I34" s="9">
        <v>160</v>
      </c>
      <c r="J34" s="19" t="str">
        <f t="shared" si="0"/>
        <v>2:3:160</v>
      </c>
      <c r="K34" s="9" t="s">
        <v>53</v>
      </c>
    </row>
    <row r="35" spans="1:11" ht="16.5" x14ac:dyDescent="0.15">
      <c r="A35" s="3">
        <v>1001402</v>
      </c>
      <c r="B35" s="3">
        <v>1001</v>
      </c>
      <c r="C35" s="3">
        <v>10014</v>
      </c>
      <c r="D35" s="5" t="s">
        <v>51</v>
      </c>
      <c r="E35" s="5" t="s">
        <v>52</v>
      </c>
      <c r="F35" s="5">
        <f t="shared" si="2"/>
        <v>2</v>
      </c>
      <c r="G35" s="9">
        <v>2</v>
      </c>
      <c r="H35" s="9">
        <v>3</v>
      </c>
      <c r="I35" s="19">
        <f>INT(I$34*(1+(F34*0.15)))</f>
        <v>184</v>
      </c>
      <c r="J35" s="19" t="str">
        <f t="shared" si="0"/>
        <v>2:3:184</v>
      </c>
      <c r="K35" s="9" t="s">
        <v>53</v>
      </c>
    </row>
    <row r="36" spans="1:11" ht="16.5" x14ac:dyDescent="0.15">
      <c r="A36" s="3">
        <v>1001403</v>
      </c>
      <c r="B36" s="3">
        <v>1001</v>
      </c>
      <c r="C36" s="3">
        <v>10014</v>
      </c>
      <c r="D36" s="5" t="s">
        <v>51</v>
      </c>
      <c r="E36" s="5" t="s">
        <v>52</v>
      </c>
      <c r="F36" s="5">
        <f t="shared" si="2"/>
        <v>3</v>
      </c>
      <c r="G36" s="9">
        <v>2</v>
      </c>
      <c r="H36" s="9">
        <v>3</v>
      </c>
      <c r="I36" s="19">
        <f t="shared" ref="I36:I43" si="5">INT(I$34*(1+(F35*0.15)))</f>
        <v>208</v>
      </c>
      <c r="J36" s="19" t="str">
        <f t="shared" si="0"/>
        <v>2:3:208</v>
      </c>
      <c r="K36" s="9" t="s">
        <v>53</v>
      </c>
    </row>
    <row r="37" spans="1:11" ht="16.5" x14ac:dyDescent="0.15">
      <c r="A37" s="3">
        <v>1001404</v>
      </c>
      <c r="B37" s="3">
        <v>1001</v>
      </c>
      <c r="C37" s="3">
        <v>10014</v>
      </c>
      <c r="D37" s="5" t="s">
        <v>51</v>
      </c>
      <c r="E37" s="5" t="s">
        <v>52</v>
      </c>
      <c r="F37" s="5">
        <f t="shared" si="2"/>
        <v>4</v>
      </c>
      <c r="G37" s="9">
        <v>2</v>
      </c>
      <c r="H37" s="9">
        <v>3</v>
      </c>
      <c r="I37" s="19">
        <f t="shared" si="5"/>
        <v>232</v>
      </c>
      <c r="J37" s="19" t="str">
        <f t="shared" si="0"/>
        <v>2:3:232</v>
      </c>
      <c r="K37" s="9" t="s">
        <v>53</v>
      </c>
    </row>
    <row r="38" spans="1:11" ht="16.5" x14ac:dyDescent="0.15">
      <c r="A38" s="3">
        <v>1001405</v>
      </c>
      <c r="B38" s="3">
        <v>1001</v>
      </c>
      <c r="C38" s="3">
        <v>10014</v>
      </c>
      <c r="D38" s="5" t="s">
        <v>51</v>
      </c>
      <c r="E38" s="5" t="s">
        <v>52</v>
      </c>
      <c r="F38" s="5">
        <f t="shared" si="2"/>
        <v>5</v>
      </c>
      <c r="G38" s="9">
        <v>2</v>
      </c>
      <c r="H38" s="9">
        <v>3</v>
      </c>
      <c r="I38" s="19">
        <f t="shared" si="5"/>
        <v>256</v>
      </c>
      <c r="J38" s="19" t="str">
        <f t="shared" si="0"/>
        <v>2:3:256</v>
      </c>
      <c r="K38" s="9" t="s">
        <v>53</v>
      </c>
    </row>
    <row r="39" spans="1:11" ht="16.5" x14ac:dyDescent="0.15">
      <c r="A39" s="3">
        <v>1001406</v>
      </c>
      <c r="B39" s="3">
        <v>1001</v>
      </c>
      <c r="C39" s="3">
        <v>10014</v>
      </c>
      <c r="D39" s="5" t="s">
        <v>51</v>
      </c>
      <c r="E39" s="5" t="s">
        <v>52</v>
      </c>
      <c r="F39" s="5">
        <f t="shared" si="2"/>
        <v>6</v>
      </c>
      <c r="G39" s="9">
        <v>2</v>
      </c>
      <c r="H39" s="9">
        <v>3</v>
      </c>
      <c r="I39" s="19">
        <f t="shared" si="5"/>
        <v>280</v>
      </c>
      <c r="J39" s="19" t="str">
        <f t="shared" si="0"/>
        <v>2:3:280</v>
      </c>
      <c r="K39" s="9" t="s">
        <v>53</v>
      </c>
    </row>
    <row r="40" spans="1:11" ht="16.5" x14ac:dyDescent="0.15">
      <c r="A40" s="3">
        <v>1001407</v>
      </c>
      <c r="B40" s="3">
        <v>1001</v>
      </c>
      <c r="C40" s="3">
        <v>10014</v>
      </c>
      <c r="D40" s="5" t="s">
        <v>51</v>
      </c>
      <c r="E40" s="5" t="s">
        <v>52</v>
      </c>
      <c r="F40" s="5">
        <f t="shared" si="2"/>
        <v>7</v>
      </c>
      <c r="G40" s="9">
        <v>2</v>
      </c>
      <c r="H40" s="9">
        <v>3</v>
      </c>
      <c r="I40" s="19">
        <f t="shared" si="5"/>
        <v>304</v>
      </c>
      <c r="J40" s="19" t="str">
        <f t="shared" si="0"/>
        <v>2:3:304</v>
      </c>
      <c r="K40" s="9" t="s">
        <v>53</v>
      </c>
    </row>
    <row r="41" spans="1:11" ht="16.5" x14ac:dyDescent="0.15">
      <c r="A41" s="3">
        <v>1001408</v>
      </c>
      <c r="B41" s="3">
        <v>1001</v>
      </c>
      <c r="C41" s="3">
        <v>10014</v>
      </c>
      <c r="D41" s="5" t="s">
        <v>51</v>
      </c>
      <c r="E41" s="5" t="s">
        <v>52</v>
      </c>
      <c r="F41" s="5">
        <f t="shared" si="2"/>
        <v>8</v>
      </c>
      <c r="G41" s="9">
        <v>2</v>
      </c>
      <c r="H41" s="9">
        <v>3</v>
      </c>
      <c r="I41" s="19">
        <f t="shared" si="5"/>
        <v>328</v>
      </c>
      <c r="J41" s="19" t="str">
        <f t="shared" si="0"/>
        <v>2:3:328</v>
      </c>
      <c r="K41" s="9" t="s">
        <v>53</v>
      </c>
    </row>
    <row r="42" spans="1:11" ht="16.5" x14ac:dyDescent="0.15">
      <c r="A42" s="3">
        <v>1001409</v>
      </c>
      <c r="B42" s="3">
        <v>1001</v>
      </c>
      <c r="C42" s="3">
        <v>10014</v>
      </c>
      <c r="D42" s="5" t="s">
        <v>51</v>
      </c>
      <c r="E42" s="5" t="s">
        <v>52</v>
      </c>
      <c r="F42" s="5">
        <f t="shared" si="2"/>
        <v>9</v>
      </c>
      <c r="G42" s="9">
        <v>2</v>
      </c>
      <c r="H42" s="9">
        <v>3</v>
      </c>
      <c r="I42" s="19">
        <f t="shared" si="5"/>
        <v>352</v>
      </c>
      <c r="J42" s="19" t="str">
        <f t="shared" si="0"/>
        <v>2:3:352</v>
      </c>
      <c r="K42" s="9" t="s">
        <v>53</v>
      </c>
    </row>
    <row r="43" spans="1:11" ht="16.5" x14ac:dyDescent="0.15">
      <c r="A43" s="3">
        <v>1001410</v>
      </c>
      <c r="B43" s="3">
        <v>1001</v>
      </c>
      <c r="C43" s="3">
        <v>10014</v>
      </c>
      <c r="D43" s="5" t="s">
        <v>51</v>
      </c>
      <c r="E43" s="5" t="s">
        <v>52</v>
      </c>
      <c r="F43" s="5">
        <f t="shared" si="2"/>
        <v>10</v>
      </c>
      <c r="G43" s="9">
        <v>2</v>
      </c>
      <c r="H43" s="9">
        <v>3</v>
      </c>
      <c r="I43" s="19">
        <f t="shared" si="5"/>
        <v>376</v>
      </c>
      <c r="J43" s="19" t="str">
        <f t="shared" si="0"/>
        <v>2:3:376</v>
      </c>
      <c r="K43" s="9" t="s">
        <v>53</v>
      </c>
    </row>
    <row r="44" spans="1:11" ht="16.5" x14ac:dyDescent="0.15">
      <c r="A44" s="3">
        <v>1002101</v>
      </c>
      <c r="B44" s="5">
        <v>1002</v>
      </c>
      <c r="C44" s="5">
        <v>10021</v>
      </c>
      <c r="D44" s="5" t="s">
        <v>1208</v>
      </c>
      <c r="E44" s="5" t="s">
        <v>54</v>
      </c>
      <c r="F44" s="5">
        <f t="shared" si="2"/>
        <v>1</v>
      </c>
      <c r="G44" s="6">
        <v>1</v>
      </c>
      <c r="H44" s="6">
        <v>1</v>
      </c>
      <c r="I44" s="6">
        <v>120</v>
      </c>
      <c r="J44" s="19" t="str">
        <f t="shared" si="0"/>
        <v>1:1:120</v>
      </c>
      <c r="K44" s="8" t="s">
        <v>57</v>
      </c>
    </row>
    <row r="45" spans="1:11" ht="16.5" x14ac:dyDescent="0.15">
      <c r="A45" s="3">
        <v>1002102</v>
      </c>
      <c r="B45" s="5">
        <v>1002</v>
      </c>
      <c r="C45" s="5">
        <v>10021</v>
      </c>
      <c r="D45" s="5" t="s">
        <v>1208</v>
      </c>
      <c r="E45" s="5" t="s">
        <v>54</v>
      </c>
      <c r="F45" s="5">
        <f t="shared" si="2"/>
        <v>2</v>
      </c>
      <c r="G45" s="6">
        <v>1</v>
      </c>
      <c r="H45" s="6">
        <v>1</v>
      </c>
      <c r="I45" s="19">
        <f>INT(I$44*(1+(F44*0.15)))</f>
        <v>138</v>
      </c>
      <c r="J45" s="19" t="str">
        <f t="shared" si="0"/>
        <v>1:1:138</v>
      </c>
      <c r="K45" s="8" t="s">
        <v>57</v>
      </c>
    </row>
    <row r="46" spans="1:11" ht="16.5" x14ac:dyDescent="0.15">
      <c r="A46" s="3">
        <v>1002103</v>
      </c>
      <c r="B46" s="5">
        <v>1002</v>
      </c>
      <c r="C46" s="5">
        <v>10021</v>
      </c>
      <c r="D46" s="5" t="s">
        <v>1208</v>
      </c>
      <c r="E46" s="5" t="s">
        <v>54</v>
      </c>
      <c r="F46" s="5">
        <f t="shared" si="2"/>
        <v>3</v>
      </c>
      <c r="G46" s="6">
        <v>1</v>
      </c>
      <c r="H46" s="6">
        <v>1</v>
      </c>
      <c r="I46" s="19">
        <f t="shared" ref="I46:I53" si="6">INT(I$44*(1+(F45*0.15)))</f>
        <v>156</v>
      </c>
      <c r="J46" s="19" t="str">
        <f t="shared" si="0"/>
        <v>1:1:156</v>
      </c>
      <c r="K46" s="8" t="s">
        <v>57</v>
      </c>
    </row>
    <row r="47" spans="1:11" ht="16.5" x14ac:dyDescent="0.15">
      <c r="A47" s="3">
        <v>1002104</v>
      </c>
      <c r="B47" s="5">
        <v>1002</v>
      </c>
      <c r="C47" s="5">
        <v>10021</v>
      </c>
      <c r="D47" s="5" t="s">
        <v>1208</v>
      </c>
      <c r="E47" s="5" t="s">
        <v>54</v>
      </c>
      <c r="F47" s="5">
        <f t="shared" si="2"/>
        <v>4</v>
      </c>
      <c r="G47" s="6">
        <v>1</v>
      </c>
      <c r="H47" s="6">
        <v>1</v>
      </c>
      <c r="I47" s="19">
        <f t="shared" si="6"/>
        <v>174</v>
      </c>
      <c r="J47" s="19" t="str">
        <f t="shared" si="0"/>
        <v>1:1:174</v>
      </c>
      <c r="K47" s="8" t="s">
        <v>57</v>
      </c>
    </row>
    <row r="48" spans="1:11" ht="16.5" x14ac:dyDescent="0.15">
      <c r="A48" s="3">
        <v>1002105</v>
      </c>
      <c r="B48" s="5">
        <v>1002</v>
      </c>
      <c r="C48" s="5">
        <v>10021</v>
      </c>
      <c r="D48" s="5" t="s">
        <v>1208</v>
      </c>
      <c r="E48" s="5" t="s">
        <v>54</v>
      </c>
      <c r="F48" s="5">
        <f t="shared" si="2"/>
        <v>5</v>
      </c>
      <c r="G48" s="6">
        <v>1</v>
      </c>
      <c r="H48" s="6">
        <v>1</v>
      </c>
      <c r="I48" s="19">
        <f t="shared" si="6"/>
        <v>192</v>
      </c>
      <c r="J48" s="19" t="str">
        <f t="shared" si="0"/>
        <v>1:1:192</v>
      </c>
      <c r="K48" s="8" t="s">
        <v>57</v>
      </c>
    </row>
    <row r="49" spans="1:11" ht="16.5" x14ac:dyDescent="0.15">
      <c r="A49" s="3">
        <v>1002106</v>
      </c>
      <c r="B49" s="5">
        <v>1002</v>
      </c>
      <c r="C49" s="5">
        <v>10021</v>
      </c>
      <c r="D49" s="5" t="s">
        <v>1208</v>
      </c>
      <c r="E49" s="5" t="s">
        <v>54</v>
      </c>
      <c r="F49" s="5">
        <f t="shared" si="2"/>
        <v>6</v>
      </c>
      <c r="G49" s="6">
        <v>1</v>
      </c>
      <c r="H49" s="6">
        <v>1</v>
      </c>
      <c r="I49" s="19">
        <f t="shared" si="6"/>
        <v>210</v>
      </c>
      <c r="J49" s="19" t="str">
        <f t="shared" si="0"/>
        <v>1:1:210</v>
      </c>
      <c r="K49" s="8" t="s">
        <v>57</v>
      </c>
    </row>
    <row r="50" spans="1:11" ht="16.5" x14ac:dyDescent="0.15">
      <c r="A50" s="3">
        <v>1002107</v>
      </c>
      <c r="B50" s="5">
        <v>1002</v>
      </c>
      <c r="C50" s="5">
        <v>10021</v>
      </c>
      <c r="D50" s="5" t="s">
        <v>1208</v>
      </c>
      <c r="E50" s="5" t="s">
        <v>54</v>
      </c>
      <c r="F50" s="5">
        <f t="shared" si="2"/>
        <v>7</v>
      </c>
      <c r="G50" s="6">
        <v>1</v>
      </c>
      <c r="H50" s="6">
        <v>1</v>
      </c>
      <c r="I50" s="19">
        <f t="shared" si="6"/>
        <v>228</v>
      </c>
      <c r="J50" s="19" t="str">
        <f t="shared" si="0"/>
        <v>1:1:228</v>
      </c>
      <c r="K50" s="8" t="s">
        <v>57</v>
      </c>
    </row>
    <row r="51" spans="1:11" ht="16.5" x14ac:dyDescent="0.15">
      <c r="A51" s="3">
        <v>1002108</v>
      </c>
      <c r="B51" s="5">
        <v>1002</v>
      </c>
      <c r="C51" s="5">
        <v>10021</v>
      </c>
      <c r="D51" s="5" t="s">
        <v>1208</v>
      </c>
      <c r="E51" s="5" t="s">
        <v>54</v>
      </c>
      <c r="F51" s="5">
        <f t="shared" si="2"/>
        <v>8</v>
      </c>
      <c r="G51" s="6">
        <v>1</v>
      </c>
      <c r="H51" s="6">
        <v>1</v>
      </c>
      <c r="I51" s="19">
        <f t="shared" si="6"/>
        <v>246</v>
      </c>
      <c r="J51" s="19" t="str">
        <f t="shared" si="0"/>
        <v>1:1:246</v>
      </c>
      <c r="K51" s="8" t="s">
        <v>57</v>
      </c>
    </row>
    <row r="52" spans="1:11" ht="16.5" x14ac:dyDescent="0.15">
      <c r="A52" s="3">
        <v>1002109</v>
      </c>
      <c r="B52" s="5">
        <v>1002</v>
      </c>
      <c r="C52" s="5">
        <v>10021</v>
      </c>
      <c r="D52" s="5" t="s">
        <v>1208</v>
      </c>
      <c r="E52" s="5" t="s">
        <v>54</v>
      </c>
      <c r="F52" s="5">
        <f t="shared" si="2"/>
        <v>9</v>
      </c>
      <c r="G52" s="6">
        <v>1</v>
      </c>
      <c r="H52" s="6">
        <v>1</v>
      </c>
      <c r="I52" s="19">
        <f t="shared" si="6"/>
        <v>264</v>
      </c>
      <c r="J52" s="19" t="str">
        <f t="shared" si="0"/>
        <v>1:1:264</v>
      </c>
      <c r="K52" s="8" t="s">
        <v>57</v>
      </c>
    </row>
    <row r="53" spans="1:11" ht="16.5" x14ac:dyDescent="0.15">
      <c r="A53" s="3">
        <v>1002110</v>
      </c>
      <c r="B53" s="5">
        <v>1002</v>
      </c>
      <c r="C53" s="5">
        <v>10021</v>
      </c>
      <c r="D53" s="5" t="s">
        <v>1208</v>
      </c>
      <c r="E53" s="5" t="s">
        <v>54</v>
      </c>
      <c r="F53" s="5">
        <f t="shared" si="2"/>
        <v>10</v>
      </c>
      <c r="G53" s="6">
        <v>1</v>
      </c>
      <c r="H53" s="6">
        <v>1</v>
      </c>
      <c r="I53" s="19">
        <f t="shared" si="6"/>
        <v>282</v>
      </c>
      <c r="J53" s="19" t="str">
        <f t="shared" si="0"/>
        <v>1:1:282</v>
      </c>
      <c r="K53" s="8" t="s">
        <v>57</v>
      </c>
    </row>
    <row r="54" spans="1:11" ht="16.5" x14ac:dyDescent="0.15">
      <c r="A54" s="3">
        <v>1002201</v>
      </c>
      <c r="B54" s="5">
        <v>1002</v>
      </c>
      <c r="C54" s="5">
        <v>10022</v>
      </c>
      <c r="D54" s="5" t="s">
        <v>1209</v>
      </c>
      <c r="E54" s="5" t="s">
        <v>58</v>
      </c>
      <c r="F54" s="5">
        <f t="shared" si="2"/>
        <v>1</v>
      </c>
      <c r="G54" s="6">
        <v>1</v>
      </c>
      <c r="H54" s="6">
        <v>1</v>
      </c>
      <c r="I54" s="6">
        <v>110</v>
      </c>
      <c r="J54" s="19" t="str">
        <f t="shared" si="0"/>
        <v>1:1:110</v>
      </c>
      <c r="K54" s="9" t="s">
        <v>199</v>
      </c>
    </row>
    <row r="55" spans="1:11" ht="16.5" x14ac:dyDescent="0.15">
      <c r="A55" s="3">
        <v>1002202</v>
      </c>
      <c r="B55" s="5">
        <v>1002</v>
      </c>
      <c r="C55" s="5">
        <v>10022</v>
      </c>
      <c r="D55" s="5" t="s">
        <v>1209</v>
      </c>
      <c r="E55" s="5" t="s">
        <v>58</v>
      </c>
      <c r="F55" s="5">
        <f t="shared" si="2"/>
        <v>2</v>
      </c>
      <c r="G55" s="6">
        <v>1</v>
      </c>
      <c r="H55" s="6">
        <v>1</v>
      </c>
      <c r="I55" s="19">
        <f>INT(I$54*(1+(F54*0.15)))</f>
        <v>126</v>
      </c>
      <c r="J55" s="19" t="str">
        <f t="shared" si="0"/>
        <v>1:1:126</v>
      </c>
      <c r="K55" s="9" t="s">
        <v>201</v>
      </c>
    </row>
    <row r="56" spans="1:11" ht="16.5" x14ac:dyDescent="0.15">
      <c r="A56" s="3">
        <v>1002203</v>
      </c>
      <c r="B56" s="5">
        <v>1002</v>
      </c>
      <c r="C56" s="5">
        <v>10022</v>
      </c>
      <c r="D56" s="5" t="s">
        <v>1209</v>
      </c>
      <c r="E56" s="5" t="s">
        <v>58</v>
      </c>
      <c r="F56" s="5">
        <f t="shared" si="2"/>
        <v>3</v>
      </c>
      <c r="G56" s="6">
        <v>1</v>
      </c>
      <c r="H56" s="6">
        <v>1</v>
      </c>
      <c r="I56" s="19">
        <f t="shared" ref="I56:I63" si="7">INT(I$54*(1+(F55*0.15)))</f>
        <v>143</v>
      </c>
      <c r="J56" s="19" t="str">
        <f t="shared" si="0"/>
        <v>1:1:143</v>
      </c>
      <c r="K56" s="9" t="s">
        <v>203</v>
      </c>
    </row>
    <row r="57" spans="1:11" ht="16.5" x14ac:dyDescent="0.15">
      <c r="A57" s="3">
        <v>1002204</v>
      </c>
      <c r="B57" s="5">
        <v>1002</v>
      </c>
      <c r="C57" s="5">
        <v>10022</v>
      </c>
      <c r="D57" s="5" t="s">
        <v>1209</v>
      </c>
      <c r="E57" s="5" t="s">
        <v>58</v>
      </c>
      <c r="F57" s="5">
        <f t="shared" si="2"/>
        <v>4</v>
      </c>
      <c r="G57" s="6">
        <v>1</v>
      </c>
      <c r="H57" s="6">
        <v>1</v>
      </c>
      <c r="I57" s="19">
        <f t="shared" si="7"/>
        <v>159</v>
      </c>
      <c r="J57" s="19" t="str">
        <f t="shared" si="0"/>
        <v>1:1:159</v>
      </c>
      <c r="K57" s="9" t="s">
        <v>205</v>
      </c>
    </row>
    <row r="58" spans="1:11" ht="16.5" x14ac:dyDescent="0.15">
      <c r="A58" s="3">
        <v>1002205</v>
      </c>
      <c r="B58" s="5">
        <v>1002</v>
      </c>
      <c r="C58" s="5">
        <v>10022</v>
      </c>
      <c r="D58" s="5" t="s">
        <v>1209</v>
      </c>
      <c r="E58" s="5" t="s">
        <v>58</v>
      </c>
      <c r="F58" s="5">
        <f t="shared" si="2"/>
        <v>5</v>
      </c>
      <c r="G58" s="6">
        <v>1</v>
      </c>
      <c r="H58" s="6">
        <v>1</v>
      </c>
      <c r="I58" s="19">
        <f t="shared" si="7"/>
        <v>176</v>
      </c>
      <c r="J58" s="19" t="str">
        <f t="shared" si="0"/>
        <v>1:1:176</v>
      </c>
      <c r="K58" s="9" t="s">
        <v>207</v>
      </c>
    </row>
    <row r="59" spans="1:11" ht="16.5" x14ac:dyDescent="0.15">
      <c r="A59" s="3">
        <v>1002206</v>
      </c>
      <c r="B59" s="5">
        <v>1002</v>
      </c>
      <c r="C59" s="5">
        <v>10022</v>
      </c>
      <c r="D59" s="5" t="s">
        <v>1209</v>
      </c>
      <c r="E59" s="5" t="s">
        <v>58</v>
      </c>
      <c r="F59" s="5">
        <f t="shared" si="2"/>
        <v>6</v>
      </c>
      <c r="G59" s="6">
        <v>1</v>
      </c>
      <c r="H59" s="6">
        <v>1</v>
      </c>
      <c r="I59" s="19">
        <f t="shared" si="7"/>
        <v>192</v>
      </c>
      <c r="J59" s="19" t="str">
        <f t="shared" si="0"/>
        <v>1:1:192</v>
      </c>
      <c r="K59" s="9" t="s">
        <v>209</v>
      </c>
    </row>
    <row r="60" spans="1:11" ht="16.5" x14ac:dyDescent="0.15">
      <c r="A60" s="3">
        <v>1002207</v>
      </c>
      <c r="B60" s="5">
        <v>1002</v>
      </c>
      <c r="C60" s="5">
        <v>10022</v>
      </c>
      <c r="D60" s="5" t="s">
        <v>1209</v>
      </c>
      <c r="E60" s="5" t="s">
        <v>58</v>
      </c>
      <c r="F60" s="5">
        <f t="shared" si="2"/>
        <v>7</v>
      </c>
      <c r="G60" s="6">
        <v>1</v>
      </c>
      <c r="H60" s="6">
        <v>1</v>
      </c>
      <c r="I60" s="19">
        <f t="shared" si="7"/>
        <v>209</v>
      </c>
      <c r="J60" s="19" t="str">
        <f t="shared" si="0"/>
        <v>1:1:209</v>
      </c>
      <c r="K60" s="9" t="s">
        <v>211</v>
      </c>
    </row>
    <row r="61" spans="1:11" ht="16.5" x14ac:dyDescent="0.15">
      <c r="A61" s="3">
        <v>1002208</v>
      </c>
      <c r="B61" s="5">
        <v>1002</v>
      </c>
      <c r="C61" s="5">
        <v>10022</v>
      </c>
      <c r="D61" s="5" t="s">
        <v>1209</v>
      </c>
      <c r="E61" s="5" t="s">
        <v>58</v>
      </c>
      <c r="F61" s="5">
        <f t="shared" si="2"/>
        <v>8</v>
      </c>
      <c r="G61" s="6">
        <v>1</v>
      </c>
      <c r="H61" s="6">
        <v>1</v>
      </c>
      <c r="I61" s="19">
        <f t="shared" si="7"/>
        <v>225</v>
      </c>
      <c r="J61" s="19" t="str">
        <f t="shared" si="0"/>
        <v>1:1:225</v>
      </c>
      <c r="K61" s="9" t="s">
        <v>213</v>
      </c>
    </row>
    <row r="62" spans="1:11" ht="16.5" x14ac:dyDescent="0.15">
      <c r="A62" s="3">
        <v>1002209</v>
      </c>
      <c r="B62" s="5">
        <v>1002</v>
      </c>
      <c r="C62" s="5">
        <v>10022</v>
      </c>
      <c r="D62" s="5" t="s">
        <v>1209</v>
      </c>
      <c r="E62" s="5" t="s">
        <v>58</v>
      </c>
      <c r="F62" s="5">
        <f t="shared" si="2"/>
        <v>9</v>
      </c>
      <c r="G62" s="6">
        <v>1</v>
      </c>
      <c r="H62" s="6">
        <v>1</v>
      </c>
      <c r="I62" s="19">
        <f t="shared" si="7"/>
        <v>242</v>
      </c>
      <c r="J62" s="19" t="str">
        <f t="shared" si="0"/>
        <v>1:1:242</v>
      </c>
      <c r="K62" s="9" t="s">
        <v>215</v>
      </c>
    </row>
    <row r="63" spans="1:11" ht="16.5" x14ac:dyDescent="0.15">
      <c r="A63" s="3">
        <v>1002210</v>
      </c>
      <c r="B63" s="5">
        <v>1002</v>
      </c>
      <c r="C63" s="5">
        <v>10022</v>
      </c>
      <c r="D63" s="5" t="s">
        <v>1209</v>
      </c>
      <c r="E63" s="5" t="s">
        <v>58</v>
      </c>
      <c r="F63" s="5">
        <f t="shared" si="2"/>
        <v>10</v>
      </c>
      <c r="G63" s="6">
        <v>1</v>
      </c>
      <c r="H63" s="6">
        <v>1</v>
      </c>
      <c r="I63" s="19">
        <f t="shared" si="7"/>
        <v>258</v>
      </c>
      <c r="J63" s="19" t="str">
        <f t="shared" si="0"/>
        <v>1:1:258</v>
      </c>
      <c r="K63" s="9" t="s">
        <v>60</v>
      </c>
    </row>
    <row r="64" spans="1:11" ht="16.5" x14ac:dyDescent="0.15">
      <c r="A64" s="3">
        <v>1002301</v>
      </c>
      <c r="B64" s="5">
        <v>1002</v>
      </c>
      <c r="C64" s="5">
        <v>10023</v>
      </c>
      <c r="D64" s="5" t="s">
        <v>1210</v>
      </c>
      <c r="E64" s="5" t="s">
        <v>61</v>
      </c>
      <c r="F64" s="5">
        <f t="shared" si="2"/>
        <v>1</v>
      </c>
      <c r="G64" s="9">
        <v>2</v>
      </c>
      <c r="H64" s="9">
        <v>4</v>
      </c>
      <c r="I64" s="9">
        <v>115</v>
      </c>
      <c r="J64" s="19" t="str">
        <f t="shared" si="0"/>
        <v>2:4:115</v>
      </c>
      <c r="K64" s="9" t="s">
        <v>63</v>
      </c>
    </row>
    <row r="65" spans="1:11" ht="16.5" x14ac:dyDescent="0.15">
      <c r="A65" s="3">
        <v>1002302</v>
      </c>
      <c r="B65" s="5">
        <v>1002</v>
      </c>
      <c r="C65" s="5">
        <v>10023</v>
      </c>
      <c r="D65" s="5" t="s">
        <v>1210</v>
      </c>
      <c r="E65" s="5" t="s">
        <v>61</v>
      </c>
      <c r="F65" s="5">
        <f t="shared" si="2"/>
        <v>2</v>
      </c>
      <c r="G65" s="9">
        <v>2</v>
      </c>
      <c r="H65" s="9">
        <v>4</v>
      </c>
      <c r="I65" s="19">
        <f>INT(I$64*(1+(F64*0.15)))</f>
        <v>132</v>
      </c>
      <c r="J65" s="19" t="str">
        <f t="shared" si="0"/>
        <v>2:4:132</v>
      </c>
      <c r="K65" s="9" t="s">
        <v>63</v>
      </c>
    </row>
    <row r="66" spans="1:11" ht="16.5" x14ac:dyDescent="0.15">
      <c r="A66" s="3">
        <v>1002303</v>
      </c>
      <c r="B66" s="5">
        <v>1002</v>
      </c>
      <c r="C66" s="5">
        <v>10023</v>
      </c>
      <c r="D66" s="5" t="s">
        <v>1210</v>
      </c>
      <c r="E66" s="5" t="s">
        <v>61</v>
      </c>
      <c r="F66" s="5">
        <f t="shared" si="2"/>
        <v>3</v>
      </c>
      <c r="G66" s="9">
        <v>2</v>
      </c>
      <c r="H66" s="9">
        <v>4</v>
      </c>
      <c r="I66" s="19">
        <f t="shared" ref="I66:I73" si="8">INT(I$64*(1+(F65*0.15)))</f>
        <v>149</v>
      </c>
      <c r="J66" s="19" t="str">
        <f t="shared" si="0"/>
        <v>2:4:149</v>
      </c>
      <c r="K66" s="9" t="s">
        <v>63</v>
      </c>
    </row>
    <row r="67" spans="1:11" ht="16.5" x14ac:dyDescent="0.15">
      <c r="A67" s="3">
        <v>1002304</v>
      </c>
      <c r="B67" s="5">
        <v>1002</v>
      </c>
      <c r="C67" s="5">
        <v>10023</v>
      </c>
      <c r="D67" s="5" t="s">
        <v>1210</v>
      </c>
      <c r="E67" s="5" t="s">
        <v>61</v>
      </c>
      <c r="F67" s="5">
        <f t="shared" si="2"/>
        <v>4</v>
      </c>
      <c r="G67" s="9">
        <v>2</v>
      </c>
      <c r="H67" s="9">
        <v>4</v>
      </c>
      <c r="I67" s="19">
        <f t="shared" si="8"/>
        <v>166</v>
      </c>
      <c r="J67" s="19" t="str">
        <f t="shared" si="0"/>
        <v>2:4:166</v>
      </c>
      <c r="K67" s="9" t="s">
        <v>63</v>
      </c>
    </row>
    <row r="68" spans="1:11" ht="16.5" x14ac:dyDescent="0.15">
      <c r="A68" s="3">
        <v>1002305</v>
      </c>
      <c r="B68" s="5">
        <v>1002</v>
      </c>
      <c r="C68" s="5">
        <v>10023</v>
      </c>
      <c r="D68" s="5" t="s">
        <v>1210</v>
      </c>
      <c r="E68" s="5" t="s">
        <v>61</v>
      </c>
      <c r="F68" s="5">
        <f t="shared" si="2"/>
        <v>5</v>
      </c>
      <c r="G68" s="9">
        <v>2</v>
      </c>
      <c r="H68" s="9">
        <v>4</v>
      </c>
      <c r="I68" s="19">
        <f t="shared" si="8"/>
        <v>184</v>
      </c>
      <c r="J68" s="19" t="str">
        <f t="shared" si="0"/>
        <v>2:4:184</v>
      </c>
      <c r="K68" s="9" t="s">
        <v>63</v>
      </c>
    </row>
    <row r="69" spans="1:11" ht="16.5" x14ac:dyDescent="0.15">
      <c r="A69" s="3">
        <v>1002306</v>
      </c>
      <c r="B69" s="5">
        <v>1002</v>
      </c>
      <c r="C69" s="5">
        <v>10023</v>
      </c>
      <c r="D69" s="5" t="s">
        <v>1210</v>
      </c>
      <c r="E69" s="5" t="s">
        <v>61</v>
      </c>
      <c r="F69" s="5">
        <f t="shared" si="2"/>
        <v>6</v>
      </c>
      <c r="G69" s="9">
        <v>2</v>
      </c>
      <c r="H69" s="9">
        <v>4</v>
      </c>
      <c r="I69" s="19">
        <f t="shared" si="8"/>
        <v>201</v>
      </c>
      <c r="J69" s="19" t="str">
        <f t="shared" ref="J69:J132" si="9">IF(G69=0,0,G69&amp;":"&amp;H69&amp;":"&amp;I69)</f>
        <v>2:4:201</v>
      </c>
      <c r="K69" s="9" t="s">
        <v>63</v>
      </c>
    </row>
    <row r="70" spans="1:11" ht="16.5" x14ac:dyDescent="0.15">
      <c r="A70" s="3">
        <v>1002307</v>
      </c>
      <c r="B70" s="5">
        <v>1002</v>
      </c>
      <c r="C70" s="5">
        <v>10023</v>
      </c>
      <c r="D70" s="5" t="s">
        <v>1210</v>
      </c>
      <c r="E70" s="5" t="s">
        <v>61</v>
      </c>
      <c r="F70" s="5">
        <f t="shared" si="2"/>
        <v>7</v>
      </c>
      <c r="G70" s="9">
        <v>2</v>
      </c>
      <c r="H70" s="9">
        <v>4</v>
      </c>
      <c r="I70" s="19">
        <f t="shared" si="8"/>
        <v>218</v>
      </c>
      <c r="J70" s="19" t="str">
        <f t="shared" si="9"/>
        <v>2:4:218</v>
      </c>
      <c r="K70" s="9" t="s">
        <v>63</v>
      </c>
    </row>
    <row r="71" spans="1:11" ht="16.5" x14ac:dyDescent="0.15">
      <c r="A71" s="3">
        <v>1002308</v>
      </c>
      <c r="B71" s="5">
        <v>1002</v>
      </c>
      <c r="C71" s="5">
        <v>10023</v>
      </c>
      <c r="D71" s="5" t="s">
        <v>1210</v>
      </c>
      <c r="E71" s="5" t="s">
        <v>61</v>
      </c>
      <c r="F71" s="5">
        <f t="shared" si="2"/>
        <v>8</v>
      </c>
      <c r="G71" s="9">
        <v>2</v>
      </c>
      <c r="H71" s="9">
        <v>4</v>
      </c>
      <c r="I71" s="19">
        <f t="shared" si="8"/>
        <v>235</v>
      </c>
      <c r="J71" s="19" t="str">
        <f t="shared" si="9"/>
        <v>2:4:235</v>
      </c>
      <c r="K71" s="9" t="s">
        <v>63</v>
      </c>
    </row>
    <row r="72" spans="1:11" ht="16.5" x14ac:dyDescent="0.15">
      <c r="A72" s="3">
        <v>1002309</v>
      </c>
      <c r="B72" s="5">
        <v>1002</v>
      </c>
      <c r="C72" s="5">
        <v>10023</v>
      </c>
      <c r="D72" s="5" t="s">
        <v>1210</v>
      </c>
      <c r="E72" s="5" t="s">
        <v>61</v>
      </c>
      <c r="F72" s="5">
        <f t="shared" si="2"/>
        <v>9</v>
      </c>
      <c r="G72" s="9">
        <v>2</v>
      </c>
      <c r="H72" s="9">
        <v>4</v>
      </c>
      <c r="I72" s="19">
        <f t="shared" si="8"/>
        <v>253</v>
      </c>
      <c r="J72" s="19" t="str">
        <f t="shared" si="9"/>
        <v>2:4:253</v>
      </c>
      <c r="K72" s="9" t="s">
        <v>63</v>
      </c>
    </row>
    <row r="73" spans="1:11" ht="16.5" x14ac:dyDescent="0.15">
      <c r="A73" s="3">
        <v>1002310</v>
      </c>
      <c r="B73" s="5">
        <v>1002</v>
      </c>
      <c r="C73" s="5">
        <v>10023</v>
      </c>
      <c r="D73" s="5" t="s">
        <v>1210</v>
      </c>
      <c r="E73" s="5" t="s">
        <v>61</v>
      </c>
      <c r="F73" s="5">
        <f t="shared" si="2"/>
        <v>10</v>
      </c>
      <c r="G73" s="9">
        <v>2</v>
      </c>
      <c r="H73" s="9">
        <v>4</v>
      </c>
      <c r="I73" s="19">
        <f t="shared" si="8"/>
        <v>270</v>
      </c>
      <c r="J73" s="19" t="str">
        <f t="shared" si="9"/>
        <v>2:4:270</v>
      </c>
      <c r="K73" s="9" t="s">
        <v>63</v>
      </c>
    </row>
    <row r="74" spans="1:11" ht="16.5" x14ac:dyDescent="0.15">
      <c r="A74" s="3">
        <v>1002401</v>
      </c>
      <c r="B74" s="5">
        <v>1002</v>
      </c>
      <c r="C74" s="5">
        <v>10024</v>
      </c>
      <c r="D74" s="5" t="s">
        <v>1211</v>
      </c>
      <c r="E74" s="5" t="s">
        <v>64</v>
      </c>
      <c r="F74" s="5">
        <f t="shared" si="2"/>
        <v>1</v>
      </c>
      <c r="G74" s="9">
        <v>2</v>
      </c>
      <c r="H74" s="9">
        <v>3</v>
      </c>
      <c r="I74" s="9">
        <v>130</v>
      </c>
      <c r="J74" s="19" t="str">
        <f t="shared" si="9"/>
        <v>2:3:130</v>
      </c>
      <c r="K74" s="9">
        <v>0</v>
      </c>
    </row>
    <row r="75" spans="1:11" ht="16.5" x14ac:dyDescent="0.15">
      <c r="A75" s="3">
        <v>1002402</v>
      </c>
      <c r="B75" s="5">
        <v>1002</v>
      </c>
      <c r="C75" s="5">
        <v>10024</v>
      </c>
      <c r="D75" s="5" t="s">
        <v>1211</v>
      </c>
      <c r="E75" s="5" t="s">
        <v>64</v>
      </c>
      <c r="F75" s="5">
        <f t="shared" si="2"/>
        <v>2</v>
      </c>
      <c r="G75" s="9">
        <v>2</v>
      </c>
      <c r="H75" s="9">
        <v>3</v>
      </c>
      <c r="I75" s="19">
        <f>INT(I$74*(1+(F74*0.15)))</f>
        <v>149</v>
      </c>
      <c r="J75" s="19" t="str">
        <f t="shared" si="9"/>
        <v>2:3:149</v>
      </c>
      <c r="K75" s="9">
        <v>0</v>
      </c>
    </row>
    <row r="76" spans="1:11" ht="16.5" x14ac:dyDescent="0.15">
      <c r="A76" s="3">
        <v>1002403</v>
      </c>
      <c r="B76" s="5">
        <v>1002</v>
      </c>
      <c r="C76" s="5">
        <v>10024</v>
      </c>
      <c r="D76" s="5" t="s">
        <v>1211</v>
      </c>
      <c r="E76" s="5" t="s">
        <v>64</v>
      </c>
      <c r="F76" s="5">
        <f t="shared" si="2"/>
        <v>3</v>
      </c>
      <c r="G76" s="9">
        <v>2</v>
      </c>
      <c r="H76" s="9">
        <v>3</v>
      </c>
      <c r="I76" s="19">
        <f t="shared" ref="I76:I83" si="10">INT(I$74*(1+(F75*0.15)))</f>
        <v>169</v>
      </c>
      <c r="J76" s="19" t="str">
        <f t="shared" si="9"/>
        <v>2:3:169</v>
      </c>
      <c r="K76" s="9">
        <v>0</v>
      </c>
    </row>
    <row r="77" spans="1:11" ht="16.5" x14ac:dyDescent="0.15">
      <c r="A77" s="3">
        <v>1002404</v>
      </c>
      <c r="B77" s="5">
        <v>1002</v>
      </c>
      <c r="C77" s="5">
        <v>10024</v>
      </c>
      <c r="D77" s="5" t="s">
        <v>1211</v>
      </c>
      <c r="E77" s="5" t="s">
        <v>64</v>
      </c>
      <c r="F77" s="5">
        <f t="shared" si="2"/>
        <v>4</v>
      </c>
      <c r="G77" s="9">
        <v>2</v>
      </c>
      <c r="H77" s="9">
        <v>3</v>
      </c>
      <c r="I77" s="19">
        <f t="shared" si="10"/>
        <v>188</v>
      </c>
      <c r="J77" s="19" t="str">
        <f t="shared" si="9"/>
        <v>2:3:188</v>
      </c>
      <c r="K77" s="9">
        <v>0</v>
      </c>
    </row>
    <row r="78" spans="1:11" ht="16.5" x14ac:dyDescent="0.15">
      <c r="A78" s="3">
        <v>1002405</v>
      </c>
      <c r="B78" s="5">
        <v>1002</v>
      </c>
      <c r="C78" s="5">
        <v>10024</v>
      </c>
      <c r="D78" s="5" t="s">
        <v>1211</v>
      </c>
      <c r="E78" s="5" t="s">
        <v>64</v>
      </c>
      <c r="F78" s="5">
        <f t="shared" si="2"/>
        <v>5</v>
      </c>
      <c r="G78" s="9">
        <v>2</v>
      </c>
      <c r="H78" s="9">
        <v>3</v>
      </c>
      <c r="I78" s="19">
        <f t="shared" si="10"/>
        <v>208</v>
      </c>
      <c r="J78" s="19" t="str">
        <f t="shared" si="9"/>
        <v>2:3:208</v>
      </c>
      <c r="K78" s="9">
        <v>0</v>
      </c>
    </row>
    <row r="79" spans="1:11" ht="16.5" x14ac:dyDescent="0.15">
      <c r="A79" s="3">
        <v>1002406</v>
      </c>
      <c r="B79" s="5">
        <v>1002</v>
      </c>
      <c r="C79" s="5">
        <v>10024</v>
      </c>
      <c r="D79" s="5" t="s">
        <v>1211</v>
      </c>
      <c r="E79" s="5" t="s">
        <v>64</v>
      </c>
      <c r="F79" s="5">
        <f t="shared" ref="F79:F142" si="11">F69</f>
        <v>6</v>
      </c>
      <c r="G79" s="9">
        <v>2</v>
      </c>
      <c r="H79" s="9">
        <v>3</v>
      </c>
      <c r="I79" s="19">
        <f t="shared" si="10"/>
        <v>227</v>
      </c>
      <c r="J79" s="19" t="str">
        <f t="shared" si="9"/>
        <v>2:3:227</v>
      </c>
      <c r="K79" s="9">
        <v>0</v>
      </c>
    </row>
    <row r="80" spans="1:11" ht="16.5" x14ac:dyDescent="0.15">
      <c r="A80" s="3">
        <v>1002407</v>
      </c>
      <c r="B80" s="5">
        <v>1002</v>
      </c>
      <c r="C80" s="5">
        <v>10024</v>
      </c>
      <c r="D80" s="5" t="s">
        <v>1211</v>
      </c>
      <c r="E80" s="5" t="s">
        <v>64</v>
      </c>
      <c r="F80" s="5">
        <f t="shared" si="11"/>
        <v>7</v>
      </c>
      <c r="G80" s="9">
        <v>2</v>
      </c>
      <c r="H80" s="9">
        <v>3</v>
      </c>
      <c r="I80" s="19">
        <f t="shared" si="10"/>
        <v>247</v>
      </c>
      <c r="J80" s="19" t="str">
        <f t="shared" si="9"/>
        <v>2:3:247</v>
      </c>
      <c r="K80" s="9">
        <v>0</v>
      </c>
    </row>
    <row r="81" spans="1:11" ht="16.5" x14ac:dyDescent="0.15">
      <c r="A81" s="3">
        <v>1002408</v>
      </c>
      <c r="B81" s="5">
        <v>1002</v>
      </c>
      <c r="C81" s="5">
        <v>10024</v>
      </c>
      <c r="D81" s="5" t="s">
        <v>1211</v>
      </c>
      <c r="E81" s="5" t="s">
        <v>64</v>
      </c>
      <c r="F81" s="5">
        <f t="shared" si="11"/>
        <v>8</v>
      </c>
      <c r="G81" s="9">
        <v>2</v>
      </c>
      <c r="H81" s="9">
        <v>3</v>
      </c>
      <c r="I81" s="19">
        <f t="shared" si="10"/>
        <v>266</v>
      </c>
      <c r="J81" s="19" t="str">
        <f t="shared" si="9"/>
        <v>2:3:266</v>
      </c>
      <c r="K81" s="9">
        <v>0</v>
      </c>
    </row>
    <row r="82" spans="1:11" ht="16.5" x14ac:dyDescent="0.15">
      <c r="A82" s="3">
        <v>1002409</v>
      </c>
      <c r="B82" s="5">
        <v>1002</v>
      </c>
      <c r="C82" s="5">
        <v>10024</v>
      </c>
      <c r="D82" s="5" t="s">
        <v>1211</v>
      </c>
      <c r="E82" s="5" t="s">
        <v>64</v>
      </c>
      <c r="F82" s="5">
        <f t="shared" si="11"/>
        <v>9</v>
      </c>
      <c r="G82" s="9">
        <v>2</v>
      </c>
      <c r="H82" s="9">
        <v>3</v>
      </c>
      <c r="I82" s="19">
        <f t="shared" si="10"/>
        <v>286</v>
      </c>
      <c r="J82" s="19" t="str">
        <f t="shared" si="9"/>
        <v>2:3:286</v>
      </c>
      <c r="K82" s="9">
        <v>0</v>
      </c>
    </row>
    <row r="83" spans="1:11" ht="16.5" x14ac:dyDescent="0.15">
      <c r="A83" s="3">
        <v>1002410</v>
      </c>
      <c r="B83" s="5">
        <v>1002</v>
      </c>
      <c r="C83" s="5">
        <v>10024</v>
      </c>
      <c r="D83" s="5" t="s">
        <v>1211</v>
      </c>
      <c r="E83" s="5" t="s">
        <v>64</v>
      </c>
      <c r="F83" s="5">
        <f t="shared" si="11"/>
        <v>10</v>
      </c>
      <c r="G83" s="9">
        <v>2</v>
      </c>
      <c r="H83" s="9">
        <v>3</v>
      </c>
      <c r="I83" s="19">
        <f t="shared" si="10"/>
        <v>305</v>
      </c>
      <c r="J83" s="19" t="str">
        <f t="shared" si="9"/>
        <v>2:3:305</v>
      </c>
      <c r="K83" s="9">
        <v>0</v>
      </c>
    </row>
    <row r="84" spans="1:11" ht="16.5" x14ac:dyDescent="0.15">
      <c r="A84" s="3">
        <v>1003101</v>
      </c>
      <c r="B84" s="5">
        <v>1003</v>
      </c>
      <c r="C84" s="5">
        <v>10031</v>
      </c>
      <c r="D84" s="5" t="s">
        <v>1212</v>
      </c>
      <c r="E84" s="5" t="s">
        <v>65</v>
      </c>
      <c r="F84" s="5">
        <f t="shared" si="11"/>
        <v>1</v>
      </c>
      <c r="G84" s="9">
        <v>0</v>
      </c>
      <c r="H84" s="9"/>
      <c r="I84" s="9"/>
      <c r="J84" s="19">
        <f t="shared" si="9"/>
        <v>0</v>
      </c>
      <c r="K84" s="9" t="s">
        <v>236</v>
      </c>
    </row>
    <row r="85" spans="1:11" ht="16.5" x14ac:dyDescent="0.15">
      <c r="A85" s="3">
        <v>1003102</v>
      </c>
      <c r="B85" s="5">
        <v>1003</v>
      </c>
      <c r="C85" s="5">
        <v>10031</v>
      </c>
      <c r="D85" s="5" t="s">
        <v>1212</v>
      </c>
      <c r="E85" s="5" t="s">
        <v>65</v>
      </c>
      <c r="F85" s="5">
        <f t="shared" si="11"/>
        <v>2</v>
      </c>
      <c r="G85" s="9">
        <v>0</v>
      </c>
      <c r="H85" s="9"/>
      <c r="I85" s="9"/>
      <c r="J85" s="19">
        <f t="shared" si="9"/>
        <v>0</v>
      </c>
      <c r="K85" s="9" t="s">
        <v>237</v>
      </c>
    </row>
    <row r="86" spans="1:11" ht="16.5" x14ac:dyDescent="0.15">
      <c r="A86" s="3">
        <v>1003103</v>
      </c>
      <c r="B86" s="5">
        <v>1003</v>
      </c>
      <c r="C86" s="5">
        <v>10031</v>
      </c>
      <c r="D86" s="5" t="s">
        <v>1212</v>
      </c>
      <c r="E86" s="5" t="s">
        <v>65</v>
      </c>
      <c r="F86" s="5">
        <f t="shared" si="11"/>
        <v>3</v>
      </c>
      <c r="G86" s="9">
        <v>0</v>
      </c>
      <c r="H86" s="9"/>
      <c r="I86" s="9"/>
      <c r="J86" s="19">
        <f t="shared" si="9"/>
        <v>0</v>
      </c>
      <c r="K86" s="9" t="s">
        <v>238</v>
      </c>
    </row>
    <row r="87" spans="1:11" ht="16.5" x14ac:dyDescent="0.15">
      <c r="A87" s="3">
        <v>1003104</v>
      </c>
      <c r="B87" s="5">
        <v>1003</v>
      </c>
      <c r="C87" s="5">
        <v>10031</v>
      </c>
      <c r="D87" s="5" t="s">
        <v>1212</v>
      </c>
      <c r="E87" s="5" t="s">
        <v>65</v>
      </c>
      <c r="F87" s="5">
        <f t="shared" si="11"/>
        <v>4</v>
      </c>
      <c r="G87" s="9">
        <v>0</v>
      </c>
      <c r="H87" s="9"/>
      <c r="I87" s="9"/>
      <c r="J87" s="19">
        <f t="shared" si="9"/>
        <v>0</v>
      </c>
      <c r="K87" s="9" t="s">
        <v>239</v>
      </c>
    </row>
    <row r="88" spans="1:11" ht="16.5" x14ac:dyDescent="0.15">
      <c r="A88" s="3">
        <v>1003105</v>
      </c>
      <c r="B88" s="5">
        <v>1003</v>
      </c>
      <c r="C88" s="5">
        <v>10031</v>
      </c>
      <c r="D88" s="5" t="s">
        <v>1212</v>
      </c>
      <c r="E88" s="5" t="s">
        <v>65</v>
      </c>
      <c r="F88" s="5">
        <f t="shared" si="11"/>
        <v>5</v>
      </c>
      <c r="G88" s="9">
        <v>0</v>
      </c>
      <c r="H88" s="9"/>
      <c r="I88" s="9"/>
      <c r="J88" s="19">
        <f t="shared" si="9"/>
        <v>0</v>
      </c>
      <c r="K88" s="9" t="s">
        <v>240</v>
      </c>
    </row>
    <row r="89" spans="1:11" ht="16.5" x14ac:dyDescent="0.15">
      <c r="A89" s="3">
        <v>1003106</v>
      </c>
      <c r="B89" s="5">
        <v>1003</v>
      </c>
      <c r="C89" s="5">
        <v>10031</v>
      </c>
      <c r="D89" s="5" t="s">
        <v>1212</v>
      </c>
      <c r="E89" s="5" t="s">
        <v>65</v>
      </c>
      <c r="F89" s="5">
        <f t="shared" si="11"/>
        <v>6</v>
      </c>
      <c r="G89" s="9">
        <v>0</v>
      </c>
      <c r="H89" s="9"/>
      <c r="I89" s="9"/>
      <c r="J89" s="19">
        <f t="shared" si="9"/>
        <v>0</v>
      </c>
      <c r="K89" s="9" t="s">
        <v>241</v>
      </c>
    </row>
    <row r="90" spans="1:11" ht="16.5" x14ac:dyDescent="0.15">
      <c r="A90" s="3">
        <v>1003107</v>
      </c>
      <c r="B90" s="5">
        <v>1003</v>
      </c>
      <c r="C90" s="5">
        <v>10031</v>
      </c>
      <c r="D90" s="5" t="s">
        <v>1212</v>
      </c>
      <c r="E90" s="5" t="s">
        <v>65</v>
      </c>
      <c r="F90" s="5">
        <f t="shared" si="11"/>
        <v>7</v>
      </c>
      <c r="G90" s="9">
        <v>0</v>
      </c>
      <c r="H90" s="9"/>
      <c r="I90" s="9"/>
      <c r="J90" s="19">
        <f t="shared" si="9"/>
        <v>0</v>
      </c>
      <c r="K90" s="9" t="s">
        <v>242</v>
      </c>
    </row>
    <row r="91" spans="1:11" ht="16.5" x14ac:dyDescent="0.15">
      <c r="A91" s="3">
        <v>1003108</v>
      </c>
      <c r="B91" s="5">
        <v>1003</v>
      </c>
      <c r="C91" s="5">
        <v>10031</v>
      </c>
      <c r="D91" s="5" t="s">
        <v>1212</v>
      </c>
      <c r="E91" s="5" t="s">
        <v>65</v>
      </c>
      <c r="F91" s="5">
        <f t="shared" si="11"/>
        <v>8</v>
      </c>
      <c r="G91" s="9">
        <v>0</v>
      </c>
      <c r="H91" s="9"/>
      <c r="I91" s="9"/>
      <c r="J91" s="19">
        <f t="shared" si="9"/>
        <v>0</v>
      </c>
      <c r="K91" s="9" t="s">
        <v>243</v>
      </c>
    </row>
    <row r="92" spans="1:11" ht="16.5" x14ac:dyDescent="0.15">
      <c r="A92" s="3">
        <v>1003109</v>
      </c>
      <c r="B92" s="5">
        <v>1003</v>
      </c>
      <c r="C92" s="5">
        <v>10031</v>
      </c>
      <c r="D92" s="5" t="s">
        <v>1212</v>
      </c>
      <c r="E92" s="5" t="s">
        <v>65</v>
      </c>
      <c r="F92" s="5">
        <f t="shared" si="11"/>
        <v>9</v>
      </c>
      <c r="G92" s="9">
        <v>0</v>
      </c>
      <c r="H92" s="9"/>
      <c r="I92" s="9"/>
      <c r="J92" s="19">
        <f t="shared" si="9"/>
        <v>0</v>
      </c>
      <c r="K92" s="9" t="s">
        <v>244</v>
      </c>
    </row>
    <row r="93" spans="1:11" ht="16.5" x14ac:dyDescent="0.15">
      <c r="A93" s="3">
        <v>1003110</v>
      </c>
      <c r="B93" s="5">
        <v>1003</v>
      </c>
      <c r="C93" s="5">
        <v>10031</v>
      </c>
      <c r="D93" s="5" t="s">
        <v>1212</v>
      </c>
      <c r="E93" s="5" t="s">
        <v>65</v>
      </c>
      <c r="F93" s="5">
        <f t="shared" si="11"/>
        <v>10</v>
      </c>
      <c r="G93" s="9">
        <v>0</v>
      </c>
      <c r="H93" s="9"/>
      <c r="I93" s="9"/>
      <c r="J93" s="19">
        <f t="shared" si="9"/>
        <v>0</v>
      </c>
      <c r="K93" s="9" t="s">
        <v>245</v>
      </c>
    </row>
    <row r="94" spans="1:11" ht="16.5" x14ac:dyDescent="0.15">
      <c r="A94" s="3">
        <v>1003201</v>
      </c>
      <c r="B94" s="5">
        <v>1003</v>
      </c>
      <c r="C94" s="5">
        <v>10032</v>
      </c>
      <c r="D94" s="5" t="s">
        <v>1213</v>
      </c>
      <c r="E94" s="5" t="s">
        <v>67</v>
      </c>
      <c r="F94" s="5">
        <f t="shared" si="11"/>
        <v>1</v>
      </c>
      <c r="G94" s="9">
        <v>0</v>
      </c>
      <c r="H94" s="9"/>
      <c r="I94" s="9"/>
      <c r="J94" s="19">
        <f t="shared" si="9"/>
        <v>0</v>
      </c>
      <c r="K94" s="9" t="s">
        <v>226</v>
      </c>
    </row>
    <row r="95" spans="1:11" ht="16.5" x14ac:dyDescent="0.15">
      <c r="A95" s="3">
        <v>1003202</v>
      </c>
      <c r="B95" s="5">
        <v>1003</v>
      </c>
      <c r="C95" s="5">
        <v>10032</v>
      </c>
      <c r="D95" s="5" t="s">
        <v>1213</v>
      </c>
      <c r="E95" s="5" t="s">
        <v>67</v>
      </c>
      <c r="F95" s="5">
        <f t="shared" si="11"/>
        <v>2</v>
      </c>
      <c r="G95" s="9">
        <v>0</v>
      </c>
      <c r="H95" s="9"/>
      <c r="I95" s="9"/>
      <c r="J95" s="19">
        <f t="shared" si="9"/>
        <v>0</v>
      </c>
      <c r="K95" s="9" t="s">
        <v>227</v>
      </c>
    </row>
    <row r="96" spans="1:11" ht="16.5" x14ac:dyDescent="0.15">
      <c r="A96" s="3">
        <v>1003203</v>
      </c>
      <c r="B96" s="5">
        <v>1003</v>
      </c>
      <c r="C96" s="5">
        <v>10032</v>
      </c>
      <c r="D96" s="5" t="s">
        <v>1213</v>
      </c>
      <c r="E96" s="5" t="s">
        <v>67</v>
      </c>
      <c r="F96" s="5">
        <f t="shared" si="11"/>
        <v>3</v>
      </c>
      <c r="G96" s="9">
        <v>0</v>
      </c>
      <c r="H96" s="9"/>
      <c r="I96" s="9"/>
      <c r="J96" s="19">
        <f t="shared" si="9"/>
        <v>0</v>
      </c>
      <c r="K96" s="9" t="s">
        <v>228</v>
      </c>
    </row>
    <row r="97" spans="1:11" ht="16.5" x14ac:dyDescent="0.15">
      <c r="A97" s="3">
        <v>1003204</v>
      </c>
      <c r="B97" s="5">
        <v>1003</v>
      </c>
      <c r="C97" s="5">
        <v>10032</v>
      </c>
      <c r="D97" s="5" t="s">
        <v>1213</v>
      </c>
      <c r="E97" s="5" t="s">
        <v>67</v>
      </c>
      <c r="F97" s="5">
        <f t="shared" si="11"/>
        <v>4</v>
      </c>
      <c r="G97" s="9">
        <v>0</v>
      </c>
      <c r="H97" s="9"/>
      <c r="I97" s="9"/>
      <c r="J97" s="19">
        <f t="shared" si="9"/>
        <v>0</v>
      </c>
      <c r="K97" s="9" t="s">
        <v>229</v>
      </c>
    </row>
    <row r="98" spans="1:11" ht="16.5" x14ac:dyDescent="0.15">
      <c r="A98" s="3">
        <v>1003205</v>
      </c>
      <c r="B98" s="5">
        <v>1003</v>
      </c>
      <c r="C98" s="5">
        <v>10032</v>
      </c>
      <c r="D98" s="5" t="s">
        <v>1213</v>
      </c>
      <c r="E98" s="5" t="s">
        <v>67</v>
      </c>
      <c r="F98" s="5">
        <f t="shared" si="11"/>
        <v>5</v>
      </c>
      <c r="G98" s="9">
        <v>0</v>
      </c>
      <c r="H98" s="9"/>
      <c r="I98" s="9"/>
      <c r="J98" s="19">
        <f t="shared" si="9"/>
        <v>0</v>
      </c>
      <c r="K98" s="9" t="s">
        <v>230</v>
      </c>
    </row>
    <row r="99" spans="1:11" ht="16.5" x14ac:dyDescent="0.15">
      <c r="A99" s="3">
        <v>1003206</v>
      </c>
      <c r="B99" s="5">
        <v>1003</v>
      </c>
      <c r="C99" s="5">
        <v>10032</v>
      </c>
      <c r="D99" s="5" t="s">
        <v>1213</v>
      </c>
      <c r="E99" s="5" t="s">
        <v>67</v>
      </c>
      <c r="F99" s="5">
        <f t="shared" si="11"/>
        <v>6</v>
      </c>
      <c r="G99" s="9">
        <v>0</v>
      </c>
      <c r="H99" s="9"/>
      <c r="I99" s="9"/>
      <c r="J99" s="19">
        <f t="shared" si="9"/>
        <v>0</v>
      </c>
      <c r="K99" s="9" t="s">
        <v>231</v>
      </c>
    </row>
    <row r="100" spans="1:11" ht="16.5" x14ac:dyDescent="0.15">
      <c r="A100" s="3">
        <v>1003207</v>
      </c>
      <c r="B100" s="5">
        <v>1003</v>
      </c>
      <c r="C100" s="5">
        <v>10032</v>
      </c>
      <c r="D100" s="5" t="s">
        <v>1213</v>
      </c>
      <c r="E100" s="5" t="s">
        <v>67</v>
      </c>
      <c r="F100" s="5">
        <f t="shared" si="11"/>
        <v>7</v>
      </c>
      <c r="G100" s="9">
        <v>0</v>
      </c>
      <c r="H100" s="9"/>
      <c r="I100" s="9"/>
      <c r="J100" s="19">
        <f t="shared" si="9"/>
        <v>0</v>
      </c>
      <c r="K100" s="9" t="s">
        <v>232</v>
      </c>
    </row>
    <row r="101" spans="1:11" ht="16.5" x14ac:dyDescent="0.15">
      <c r="A101" s="3">
        <v>1003208</v>
      </c>
      <c r="B101" s="5">
        <v>1003</v>
      </c>
      <c r="C101" s="5">
        <v>10032</v>
      </c>
      <c r="D101" s="5" t="s">
        <v>1213</v>
      </c>
      <c r="E101" s="5" t="s">
        <v>67</v>
      </c>
      <c r="F101" s="5">
        <f t="shared" si="11"/>
        <v>8</v>
      </c>
      <c r="G101" s="9">
        <v>0</v>
      </c>
      <c r="H101" s="9"/>
      <c r="I101" s="9"/>
      <c r="J101" s="19">
        <f t="shared" si="9"/>
        <v>0</v>
      </c>
      <c r="K101" s="9" t="s">
        <v>233</v>
      </c>
    </row>
    <row r="102" spans="1:11" ht="16.5" x14ac:dyDescent="0.15">
      <c r="A102" s="3">
        <v>1003209</v>
      </c>
      <c r="B102" s="5">
        <v>1003</v>
      </c>
      <c r="C102" s="5">
        <v>10032</v>
      </c>
      <c r="D102" s="5" t="s">
        <v>1213</v>
      </c>
      <c r="E102" s="5" t="s">
        <v>67</v>
      </c>
      <c r="F102" s="5">
        <f t="shared" si="11"/>
        <v>9</v>
      </c>
      <c r="G102" s="9">
        <v>0</v>
      </c>
      <c r="H102" s="9"/>
      <c r="I102" s="9"/>
      <c r="J102" s="19">
        <f t="shared" si="9"/>
        <v>0</v>
      </c>
      <c r="K102" s="9" t="s">
        <v>234</v>
      </c>
    </row>
    <row r="103" spans="1:11" ht="16.5" x14ac:dyDescent="0.15">
      <c r="A103" s="3">
        <v>1003210</v>
      </c>
      <c r="B103" s="5">
        <v>1003</v>
      </c>
      <c r="C103" s="5">
        <v>10032</v>
      </c>
      <c r="D103" s="5" t="s">
        <v>1213</v>
      </c>
      <c r="E103" s="5" t="s">
        <v>67</v>
      </c>
      <c r="F103" s="5">
        <f t="shared" si="11"/>
        <v>10</v>
      </c>
      <c r="G103" s="9">
        <v>0</v>
      </c>
      <c r="H103" s="9"/>
      <c r="I103" s="9"/>
      <c r="J103" s="19">
        <f t="shared" si="9"/>
        <v>0</v>
      </c>
      <c r="K103" s="9" t="s">
        <v>235</v>
      </c>
    </row>
    <row r="104" spans="1:11" ht="16.5" x14ac:dyDescent="0.15">
      <c r="A104" s="3">
        <v>1003301</v>
      </c>
      <c r="B104" s="5">
        <v>1003</v>
      </c>
      <c r="C104" s="5">
        <v>10033</v>
      </c>
      <c r="D104" s="5" t="s">
        <v>1214</v>
      </c>
      <c r="E104" s="5" t="s">
        <v>68</v>
      </c>
      <c r="F104" s="5">
        <f t="shared" si="11"/>
        <v>1</v>
      </c>
      <c r="G104" s="9">
        <v>0</v>
      </c>
      <c r="H104" s="9"/>
      <c r="I104" s="9"/>
      <c r="J104" s="19">
        <f t="shared" si="9"/>
        <v>0</v>
      </c>
      <c r="K104" s="9" t="s">
        <v>216</v>
      </c>
    </row>
    <row r="105" spans="1:11" ht="16.5" x14ac:dyDescent="0.15">
      <c r="A105" s="3">
        <v>1003302</v>
      </c>
      <c r="B105" s="5">
        <v>1003</v>
      </c>
      <c r="C105" s="5">
        <v>10033</v>
      </c>
      <c r="D105" s="5" t="s">
        <v>1214</v>
      </c>
      <c r="E105" s="5" t="s">
        <v>68</v>
      </c>
      <c r="F105" s="5">
        <f t="shared" si="11"/>
        <v>2</v>
      </c>
      <c r="G105" s="9">
        <v>0</v>
      </c>
      <c r="H105" s="9"/>
      <c r="I105" s="9"/>
      <c r="J105" s="19">
        <f t="shared" si="9"/>
        <v>0</v>
      </c>
      <c r="K105" s="9" t="s">
        <v>217</v>
      </c>
    </row>
    <row r="106" spans="1:11" ht="16.5" x14ac:dyDescent="0.15">
      <c r="A106" s="3">
        <v>1003303</v>
      </c>
      <c r="B106" s="5">
        <v>1003</v>
      </c>
      <c r="C106" s="5">
        <v>10033</v>
      </c>
      <c r="D106" s="5" t="s">
        <v>1214</v>
      </c>
      <c r="E106" s="5" t="s">
        <v>68</v>
      </c>
      <c r="F106" s="5">
        <f t="shared" si="11"/>
        <v>3</v>
      </c>
      <c r="G106" s="9">
        <v>0</v>
      </c>
      <c r="H106" s="9"/>
      <c r="I106" s="9"/>
      <c r="J106" s="19">
        <f t="shared" si="9"/>
        <v>0</v>
      </c>
      <c r="K106" s="9" t="s">
        <v>218</v>
      </c>
    </row>
    <row r="107" spans="1:11" ht="16.5" x14ac:dyDescent="0.15">
      <c r="A107" s="3">
        <v>1003304</v>
      </c>
      <c r="B107" s="5">
        <v>1003</v>
      </c>
      <c r="C107" s="5">
        <v>10033</v>
      </c>
      <c r="D107" s="5" t="s">
        <v>1214</v>
      </c>
      <c r="E107" s="5" t="s">
        <v>68</v>
      </c>
      <c r="F107" s="5">
        <f t="shared" si="11"/>
        <v>4</v>
      </c>
      <c r="G107" s="9">
        <v>0</v>
      </c>
      <c r="H107" s="9"/>
      <c r="I107" s="9"/>
      <c r="J107" s="19">
        <f t="shared" si="9"/>
        <v>0</v>
      </c>
      <c r="K107" s="9" t="s">
        <v>219</v>
      </c>
    </row>
    <row r="108" spans="1:11" ht="16.5" x14ac:dyDescent="0.15">
      <c r="A108" s="3">
        <v>1003305</v>
      </c>
      <c r="B108" s="5">
        <v>1003</v>
      </c>
      <c r="C108" s="5">
        <v>10033</v>
      </c>
      <c r="D108" s="5" t="s">
        <v>1214</v>
      </c>
      <c r="E108" s="5" t="s">
        <v>68</v>
      </c>
      <c r="F108" s="5">
        <f t="shared" si="11"/>
        <v>5</v>
      </c>
      <c r="G108" s="9">
        <v>0</v>
      </c>
      <c r="H108" s="9"/>
      <c r="I108" s="9"/>
      <c r="J108" s="19">
        <f t="shared" si="9"/>
        <v>0</v>
      </c>
      <c r="K108" s="9" t="s">
        <v>220</v>
      </c>
    </row>
    <row r="109" spans="1:11" ht="16.5" x14ac:dyDescent="0.15">
      <c r="A109" s="3">
        <v>1003306</v>
      </c>
      <c r="B109" s="5">
        <v>1003</v>
      </c>
      <c r="C109" s="5">
        <v>10033</v>
      </c>
      <c r="D109" s="5" t="s">
        <v>1214</v>
      </c>
      <c r="E109" s="5" t="s">
        <v>68</v>
      </c>
      <c r="F109" s="5">
        <f t="shared" si="11"/>
        <v>6</v>
      </c>
      <c r="G109" s="9">
        <v>0</v>
      </c>
      <c r="H109" s="9"/>
      <c r="I109" s="9"/>
      <c r="J109" s="19">
        <f t="shared" si="9"/>
        <v>0</v>
      </c>
      <c r="K109" s="9" t="s">
        <v>221</v>
      </c>
    </row>
    <row r="110" spans="1:11" ht="16.5" x14ac:dyDescent="0.15">
      <c r="A110" s="3">
        <v>1003307</v>
      </c>
      <c r="B110" s="5">
        <v>1003</v>
      </c>
      <c r="C110" s="5">
        <v>10033</v>
      </c>
      <c r="D110" s="5" t="s">
        <v>1214</v>
      </c>
      <c r="E110" s="5" t="s">
        <v>68</v>
      </c>
      <c r="F110" s="5">
        <f t="shared" si="11"/>
        <v>7</v>
      </c>
      <c r="G110" s="9">
        <v>0</v>
      </c>
      <c r="H110" s="9"/>
      <c r="I110" s="9"/>
      <c r="J110" s="19">
        <f t="shared" si="9"/>
        <v>0</v>
      </c>
      <c r="K110" s="9" t="s">
        <v>222</v>
      </c>
    </row>
    <row r="111" spans="1:11" ht="16.5" x14ac:dyDescent="0.15">
      <c r="A111" s="3">
        <v>1003308</v>
      </c>
      <c r="B111" s="5">
        <v>1003</v>
      </c>
      <c r="C111" s="5">
        <v>10033</v>
      </c>
      <c r="D111" s="5" t="s">
        <v>1214</v>
      </c>
      <c r="E111" s="5" t="s">
        <v>68</v>
      </c>
      <c r="F111" s="5">
        <f t="shared" si="11"/>
        <v>8</v>
      </c>
      <c r="G111" s="9">
        <v>0</v>
      </c>
      <c r="H111" s="9"/>
      <c r="I111" s="9"/>
      <c r="J111" s="19">
        <f t="shared" si="9"/>
        <v>0</v>
      </c>
      <c r="K111" s="9" t="s">
        <v>223</v>
      </c>
    </row>
    <row r="112" spans="1:11" ht="16.5" x14ac:dyDescent="0.15">
      <c r="A112" s="3">
        <v>1003309</v>
      </c>
      <c r="B112" s="5">
        <v>1003</v>
      </c>
      <c r="C112" s="5">
        <v>10033</v>
      </c>
      <c r="D112" s="5" t="s">
        <v>1214</v>
      </c>
      <c r="E112" s="5" t="s">
        <v>68</v>
      </c>
      <c r="F112" s="5">
        <f t="shared" si="11"/>
        <v>9</v>
      </c>
      <c r="G112" s="9">
        <v>0</v>
      </c>
      <c r="H112" s="9"/>
      <c r="I112" s="9"/>
      <c r="J112" s="19">
        <f t="shared" si="9"/>
        <v>0</v>
      </c>
      <c r="K112" s="9" t="s">
        <v>224</v>
      </c>
    </row>
    <row r="113" spans="1:11" ht="16.5" x14ac:dyDescent="0.15">
      <c r="A113" s="3">
        <v>1003310</v>
      </c>
      <c r="B113" s="5">
        <v>1003</v>
      </c>
      <c r="C113" s="5">
        <v>10033</v>
      </c>
      <c r="D113" s="5" t="s">
        <v>1214</v>
      </c>
      <c r="E113" s="5" t="s">
        <v>68</v>
      </c>
      <c r="F113" s="5">
        <f t="shared" si="11"/>
        <v>10</v>
      </c>
      <c r="G113" s="9">
        <v>0</v>
      </c>
      <c r="H113" s="9"/>
      <c r="I113" s="9"/>
      <c r="J113" s="19">
        <f t="shared" si="9"/>
        <v>0</v>
      </c>
      <c r="K113" s="9" t="s">
        <v>225</v>
      </c>
    </row>
    <row r="114" spans="1:11" ht="16.5" x14ac:dyDescent="0.15">
      <c r="A114" s="3">
        <v>1003401</v>
      </c>
      <c r="B114" s="5">
        <v>1003</v>
      </c>
      <c r="C114" s="5">
        <v>10034</v>
      </c>
      <c r="D114" s="5" t="s">
        <v>1215</v>
      </c>
      <c r="E114" s="5" t="s">
        <v>69</v>
      </c>
      <c r="F114" s="5">
        <f t="shared" si="11"/>
        <v>1</v>
      </c>
      <c r="G114" s="9">
        <v>0</v>
      </c>
      <c r="H114" s="9"/>
      <c r="I114" s="9"/>
      <c r="J114" s="19">
        <f t="shared" si="9"/>
        <v>0</v>
      </c>
      <c r="K114" s="9" t="s">
        <v>246</v>
      </c>
    </row>
    <row r="115" spans="1:11" ht="16.5" x14ac:dyDescent="0.15">
      <c r="A115" s="3">
        <v>1003402</v>
      </c>
      <c r="B115" s="5">
        <v>1003</v>
      </c>
      <c r="C115" s="5">
        <v>10034</v>
      </c>
      <c r="D115" s="5" t="s">
        <v>1215</v>
      </c>
      <c r="E115" s="5" t="s">
        <v>69</v>
      </c>
      <c r="F115" s="5">
        <f t="shared" si="11"/>
        <v>2</v>
      </c>
      <c r="G115" s="9">
        <v>0</v>
      </c>
      <c r="H115" s="9"/>
      <c r="I115" s="9"/>
      <c r="J115" s="19">
        <f t="shared" si="9"/>
        <v>0</v>
      </c>
      <c r="K115" s="9" t="s">
        <v>247</v>
      </c>
    </row>
    <row r="116" spans="1:11" ht="16.5" x14ac:dyDescent="0.15">
      <c r="A116" s="3">
        <v>1003403</v>
      </c>
      <c r="B116" s="5">
        <v>1003</v>
      </c>
      <c r="C116" s="5">
        <v>10034</v>
      </c>
      <c r="D116" s="5" t="s">
        <v>1215</v>
      </c>
      <c r="E116" s="5" t="s">
        <v>69</v>
      </c>
      <c r="F116" s="5">
        <f t="shared" si="11"/>
        <v>3</v>
      </c>
      <c r="G116" s="9">
        <v>0</v>
      </c>
      <c r="H116" s="9"/>
      <c r="I116" s="9"/>
      <c r="J116" s="19">
        <f t="shared" si="9"/>
        <v>0</v>
      </c>
      <c r="K116" s="9" t="s">
        <v>248</v>
      </c>
    </row>
    <row r="117" spans="1:11" ht="16.5" x14ac:dyDescent="0.15">
      <c r="A117" s="3">
        <v>1003404</v>
      </c>
      <c r="B117" s="5">
        <v>1003</v>
      </c>
      <c r="C117" s="5">
        <v>10034</v>
      </c>
      <c r="D117" s="5" t="s">
        <v>1215</v>
      </c>
      <c r="E117" s="5" t="s">
        <v>69</v>
      </c>
      <c r="F117" s="5">
        <f t="shared" si="11"/>
        <v>4</v>
      </c>
      <c r="G117" s="9">
        <v>0</v>
      </c>
      <c r="H117" s="9"/>
      <c r="I117" s="9"/>
      <c r="J117" s="19">
        <f t="shared" si="9"/>
        <v>0</v>
      </c>
      <c r="K117" s="9" t="s">
        <v>249</v>
      </c>
    </row>
    <row r="118" spans="1:11" ht="16.5" x14ac:dyDescent="0.15">
      <c r="A118" s="3">
        <v>1003405</v>
      </c>
      <c r="B118" s="5">
        <v>1003</v>
      </c>
      <c r="C118" s="5">
        <v>10034</v>
      </c>
      <c r="D118" s="5" t="s">
        <v>1215</v>
      </c>
      <c r="E118" s="5" t="s">
        <v>69</v>
      </c>
      <c r="F118" s="5">
        <f t="shared" si="11"/>
        <v>5</v>
      </c>
      <c r="G118" s="9">
        <v>0</v>
      </c>
      <c r="H118" s="9"/>
      <c r="I118" s="9"/>
      <c r="J118" s="19">
        <f t="shared" si="9"/>
        <v>0</v>
      </c>
      <c r="K118" s="9" t="s">
        <v>250</v>
      </c>
    </row>
    <row r="119" spans="1:11" ht="16.5" x14ac:dyDescent="0.15">
      <c r="A119" s="3">
        <v>1003406</v>
      </c>
      <c r="B119" s="5">
        <v>1003</v>
      </c>
      <c r="C119" s="5">
        <v>10034</v>
      </c>
      <c r="D119" s="5" t="s">
        <v>1215</v>
      </c>
      <c r="E119" s="5" t="s">
        <v>69</v>
      </c>
      <c r="F119" s="5">
        <f t="shared" si="11"/>
        <v>6</v>
      </c>
      <c r="G119" s="9">
        <v>0</v>
      </c>
      <c r="H119" s="9"/>
      <c r="I119" s="9"/>
      <c r="J119" s="19">
        <f t="shared" si="9"/>
        <v>0</v>
      </c>
      <c r="K119" s="9" t="s">
        <v>251</v>
      </c>
    </row>
    <row r="120" spans="1:11" ht="16.5" x14ac:dyDescent="0.15">
      <c r="A120" s="3">
        <v>1003407</v>
      </c>
      <c r="B120" s="5">
        <v>1003</v>
      </c>
      <c r="C120" s="5">
        <v>10034</v>
      </c>
      <c r="D120" s="5" t="s">
        <v>1215</v>
      </c>
      <c r="E120" s="5" t="s">
        <v>69</v>
      </c>
      <c r="F120" s="5">
        <f t="shared" si="11"/>
        <v>7</v>
      </c>
      <c r="G120" s="9">
        <v>0</v>
      </c>
      <c r="H120" s="9"/>
      <c r="I120" s="9"/>
      <c r="J120" s="19">
        <f t="shared" si="9"/>
        <v>0</v>
      </c>
      <c r="K120" s="9" t="s">
        <v>252</v>
      </c>
    </row>
    <row r="121" spans="1:11" ht="16.5" x14ac:dyDescent="0.15">
      <c r="A121" s="3">
        <v>1003408</v>
      </c>
      <c r="B121" s="5">
        <v>1003</v>
      </c>
      <c r="C121" s="5">
        <v>10034</v>
      </c>
      <c r="D121" s="5" t="s">
        <v>1215</v>
      </c>
      <c r="E121" s="5" t="s">
        <v>69</v>
      </c>
      <c r="F121" s="5">
        <f t="shared" si="11"/>
        <v>8</v>
      </c>
      <c r="G121" s="9">
        <v>0</v>
      </c>
      <c r="H121" s="9"/>
      <c r="I121" s="9"/>
      <c r="J121" s="19">
        <f t="shared" si="9"/>
        <v>0</v>
      </c>
      <c r="K121" s="9" t="s">
        <v>253</v>
      </c>
    </row>
    <row r="122" spans="1:11" ht="16.5" x14ac:dyDescent="0.15">
      <c r="A122" s="3">
        <v>1003409</v>
      </c>
      <c r="B122" s="5">
        <v>1003</v>
      </c>
      <c r="C122" s="5">
        <v>10034</v>
      </c>
      <c r="D122" s="5" t="s">
        <v>1215</v>
      </c>
      <c r="E122" s="5" t="s">
        <v>69</v>
      </c>
      <c r="F122" s="5">
        <f t="shared" si="11"/>
        <v>9</v>
      </c>
      <c r="G122" s="9">
        <v>0</v>
      </c>
      <c r="H122" s="9"/>
      <c r="I122" s="9"/>
      <c r="J122" s="19">
        <f t="shared" si="9"/>
        <v>0</v>
      </c>
      <c r="K122" s="9" t="s">
        <v>254</v>
      </c>
    </row>
    <row r="123" spans="1:11" ht="16.5" x14ac:dyDescent="0.15">
      <c r="A123" s="3">
        <v>1003410</v>
      </c>
      <c r="B123" s="5">
        <v>1003</v>
      </c>
      <c r="C123" s="5">
        <v>10034</v>
      </c>
      <c r="D123" s="5" t="s">
        <v>1215</v>
      </c>
      <c r="E123" s="5" t="s">
        <v>69</v>
      </c>
      <c r="F123" s="5">
        <f t="shared" si="11"/>
        <v>10</v>
      </c>
      <c r="G123" s="9">
        <v>0</v>
      </c>
      <c r="H123" s="9"/>
      <c r="I123" s="9"/>
      <c r="J123" s="19">
        <f t="shared" si="9"/>
        <v>0</v>
      </c>
      <c r="K123" s="9" t="s">
        <v>255</v>
      </c>
    </row>
    <row r="124" spans="1:11" ht="16.5" x14ac:dyDescent="0.15">
      <c r="A124" s="3">
        <v>1004101</v>
      </c>
      <c r="B124" s="5">
        <v>1004</v>
      </c>
      <c r="C124" s="5">
        <v>10041</v>
      </c>
      <c r="D124" s="5" t="s">
        <v>1218</v>
      </c>
      <c r="E124" s="5" t="s">
        <v>70</v>
      </c>
      <c r="F124" s="5">
        <f t="shared" si="11"/>
        <v>1</v>
      </c>
      <c r="G124" s="9">
        <v>0</v>
      </c>
      <c r="H124" s="9"/>
      <c r="I124" s="9"/>
      <c r="J124" s="19">
        <f t="shared" si="9"/>
        <v>0</v>
      </c>
      <c r="K124" s="9" t="s">
        <v>256</v>
      </c>
    </row>
    <row r="125" spans="1:11" ht="16.5" x14ac:dyDescent="0.15">
      <c r="A125" s="3">
        <v>1004102</v>
      </c>
      <c r="B125" s="5">
        <v>1004</v>
      </c>
      <c r="C125" s="5">
        <v>10041</v>
      </c>
      <c r="D125" s="5" t="s">
        <v>1218</v>
      </c>
      <c r="E125" s="5" t="s">
        <v>70</v>
      </c>
      <c r="F125" s="5">
        <f t="shared" si="11"/>
        <v>2</v>
      </c>
      <c r="G125" s="9">
        <v>0</v>
      </c>
      <c r="H125" s="9"/>
      <c r="I125" s="9"/>
      <c r="J125" s="19">
        <f t="shared" si="9"/>
        <v>0</v>
      </c>
      <c r="K125" s="9" t="s">
        <v>257</v>
      </c>
    </row>
    <row r="126" spans="1:11" ht="16.5" x14ac:dyDescent="0.15">
      <c r="A126" s="3">
        <v>1004103</v>
      </c>
      <c r="B126" s="5">
        <v>1004</v>
      </c>
      <c r="C126" s="5">
        <v>10041</v>
      </c>
      <c r="D126" s="5" t="s">
        <v>1218</v>
      </c>
      <c r="E126" s="5" t="s">
        <v>70</v>
      </c>
      <c r="F126" s="5">
        <f t="shared" si="11"/>
        <v>3</v>
      </c>
      <c r="G126" s="9">
        <v>0</v>
      </c>
      <c r="H126" s="9"/>
      <c r="I126" s="9"/>
      <c r="J126" s="19">
        <f t="shared" si="9"/>
        <v>0</v>
      </c>
      <c r="K126" s="9" t="s">
        <v>258</v>
      </c>
    </row>
    <row r="127" spans="1:11" ht="16.5" x14ac:dyDescent="0.15">
      <c r="A127" s="3">
        <v>1004104</v>
      </c>
      <c r="B127" s="5">
        <v>1004</v>
      </c>
      <c r="C127" s="5">
        <v>10041</v>
      </c>
      <c r="D127" s="5" t="s">
        <v>1218</v>
      </c>
      <c r="E127" s="5" t="s">
        <v>70</v>
      </c>
      <c r="F127" s="5">
        <f t="shared" si="11"/>
        <v>4</v>
      </c>
      <c r="G127" s="9">
        <v>0</v>
      </c>
      <c r="H127" s="9"/>
      <c r="I127" s="9"/>
      <c r="J127" s="19">
        <f t="shared" si="9"/>
        <v>0</v>
      </c>
      <c r="K127" s="9" t="s">
        <v>259</v>
      </c>
    </row>
    <row r="128" spans="1:11" ht="16.5" x14ac:dyDescent="0.15">
      <c r="A128" s="3">
        <v>1004105</v>
      </c>
      <c r="B128" s="5">
        <v>1004</v>
      </c>
      <c r="C128" s="5">
        <v>10041</v>
      </c>
      <c r="D128" s="5" t="s">
        <v>1218</v>
      </c>
      <c r="E128" s="5" t="s">
        <v>70</v>
      </c>
      <c r="F128" s="5">
        <f t="shared" si="11"/>
        <v>5</v>
      </c>
      <c r="G128" s="9">
        <v>0</v>
      </c>
      <c r="H128" s="9"/>
      <c r="I128" s="9"/>
      <c r="J128" s="19">
        <f t="shared" si="9"/>
        <v>0</v>
      </c>
      <c r="K128" s="9" t="s">
        <v>71</v>
      </c>
    </row>
    <row r="129" spans="1:11" ht="16.5" x14ac:dyDescent="0.15">
      <c r="A129" s="3">
        <v>1004106</v>
      </c>
      <c r="B129" s="5">
        <v>1004</v>
      </c>
      <c r="C129" s="5">
        <v>10041</v>
      </c>
      <c r="D129" s="5" t="s">
        <v>1218</v>
      </c>
      <c r="E129" s="5" t="s">
        <v>70</v>
      </c>
      <c r="F129" s="5">
        <f t="shared" si="11"/>
        <v>6</v>
      </c>
      <c r="G129" s="9">
        <v>0</v>
      </c>
      <c r="H129" s="9"/>
      <c r="I129" s="9"/>
      <c r="J129" s="19">
        <f t="shared" si="9"/>
        <v>0</v>
      </c>
      <c r="K129" s="9" t="s">
        <v>260</v>
      </c>
    </row>
    <row r="130" spans="1:11" ht="16.5" x14ac:dyDescent="0.15">
      <c r="A130" s="3">
        <v>1004107</v>
      </c>
      <c r="B130" s="5">
        <v>1004</v>
      </c>
      <c r="C130" s="5">
        <v>10041</v>
      </c>
      <c r="D130" s="5" t="s">
        <v>1218</v>
      </c>
      <c r="E130" s="5" t="s">
        <v>70</v>
      </c>
      <c r="F130" s="5">
        <f t="shared" si="11"/>
        <v>7</v>
      </c>
      <c r="G130" s="9">
        <v>0</v>
      </c>
      <c r="H130" s="9"/>
      <c r="I130" s="9"/>
      <c r="J130" s="19">
        <f t="shared" si="9"/>
        <v>0</v>
      </c>
      <c r="K130" s="9" t="s">
        <v>261</v>
      </c>
    </row>
    <row r="131" spans="1:11" ht="16.5" x14ac:dyDescent="0.15">
      <c r="A131" s="3">
        <v>1004108</v>
      </c>
      <c r="B131" s="5">
        <v>1004</v>
      </c>
      <c r="C131" s="5">
        <v>10041</v>
      </c>
      <c r="D131" s="5" t="s">
        <v>1218</v>
      </c>
      <c r="E131" s="5" t="s">
        <v>70</v>
      </c>
      <c r="F131" s="5">
        <f t="shared" si="11"/>
        <v>8</v>
      </c>
      <c r="G131" s="9">
        <v>0</v>
      </c>
      <c r="H131" s="9"/>
      <c r="I131" s="9"/>
      <c r="J131" s="19">
        <f t="shared" si="9"/>
        <v>0</v>
      </c>
      <c r="K131" s="9" t="s">
        <v>262</v>
      </c>
    </row>
    <row r="132" spans="1:11" ht="16.5" x14ac:dyDescent="0.15">
      <c r="A132" s="3">
        <v>1004109</v>
      </c>
      <c r="B132" s="5">
        <v>1004</v>
      </c>
      <c r="C132" s="5">
        <v>10041</v>
      </c>
      <c r="D132" s="5" t="s">
        <v>1218</v>
      </c>
      <c r="E132" s="5" t="s">
        <v>70</v>
      </c>
      <c r="F132" s="5">
        <f t="shared" si="11"/>
        <v>9</v>
      </c>
      <c r="G132" s="9">
        <v>0</v>
      </c>
      <c r="H132" s="9"/>
      <c r="I132" s="9"/>
      <c r="J132" s="19">
        <f t="shared" si="9"/>
        <v>0</v>
      </c>
      <c r="K132" s="9" t="s">
        <v>263</v>
      </c>
    </row>
    <row r="133" spans="1:11" ht="16.5" x14ac:dyDescent="0.15">
      <c r="A133" s="3">
        <v>1004110</v>
      </c>
      <c r="B133" s="5">
        <v>1004</v>
      </c>
      <c r="C133" s="5">
        <v>10041</v>
      </c>
      <c r="D133" s="5" t="s">
        <v>1218</v>
      </c>
      <c r="E133" s="5" t="s">
        <v>70</v>
      </c>
      <c r="F133" s="5">
        <f t="shared" si="11"/>
        <v>10</v>
      </c>
      <c r="G133" s="9">
        <v>0</v>
      </c>
      <c r="H133" s="9"/>
      <c r="I133" s="9"/>
      <c r="J133" s="19">
        <f t="shared" ref="J133:J196" si="12">IF(G133=0,0,G133&amp;":"&amp;H133&amp;":"&amp;I133)</f>
        <v>0</v>
      </c>
      <c r="K133" s="9" t="s">
        <v>264</v>
      </c>
    </row>
    <row r="134" spans="1:11" ht="16.5" x14ac:dyDescent="0.15">
      <c r="A134" s="3">
        <v>1004201</v>
      </c>
      <c r="B134" s="5">
        <v>1004</v>
      </c>
      <c r="C134" s="5">
        <v>10042</v>
      </c>
      <c r="D134" s="5" t="s">
        <v>1219</v>
      </c>
      <c r="E134" s="5" t="s">
        <v>72</v>
      </c>
      <c r="F134" s="5">
        <f t="shared" si="11"/>
        <v>1</v>
      </c>
      <c r="G134" s="9">
        <v>0</v>
      </c>
      <c r="H134" s="9"/>
      <c r="I134" s="9"/>
      <c r="J134" s="19">
        <f t="shared" si="12"/>
        <v>0</v>
      </c>
      <c r="K134" s="9" t="s">
        <v>265</v>
      </c>
    </row>
    <row r="135" spans="1:11" ht="16.5" x14ac:dyDescent="0.15">
      <c r="A135" s="3">
        <v>1004202</v>
      </c>
      <c r="B135" s="5">
        <v>1004</v>
      </c>
      <c r="C135" s="5">
        <v>10042</v>
      </c>
      <c r="D135" s="5" t="s">
        <v>1219</v>
      </c>
      <c r="E135" s="5" t="s">
        <v>72</v>
      </c>
      <c r="F135" s="5">
        <f t="shared" si="11"/>
        <v>2</v>
      </c>
      <c r="G135" s="9">
        <v>0</v>
      </c>
      <c r="H135" s="9"/>
      <c r="I135" s="9"/>
      <c r="J135" s="19">
        <f t="shared" si="12"/>
        <v>0</v>
      </c>
      <c r="K135" s="9" t="s">
        <v>266</v>
      </c>
    </row>
    <row r="136" spans="1:11" ht="16.5" x14ac:dyDescent="0.15">
      <c r="A136" s="3">
        <v>1004203</v>
      </c>
      <c r="B136" s="5">
        <v>1004</v>
      </c>
      <c r="C136" s="5">
        <v>10042</v>
      </c>
      <c r="D136" s="5" t="s">
        <v>1219</v>
      </c>
      <c r="E136" s="5" t="s">
        <v>72</v>
      </c>
      <c r="F136" s="5">
        <f t="shared" si="11"/>
        <v>3</v>
      </c>
      <c r="G136" s="9">
        <v>0</v>
      </c>
      <c r="H136" s="9"/>
      <c r="I136" s="9"/>
      <c r="J136" s="19">
        <f t="shared" si="12"/>
        <v>0</v>
      </c>
      <c r="K136" s="9" t="s">
        <v>267</v>
      </c>
    </row>
    <row r="137" spans="1:11" ht="16.5" x14ac:dyDescent="0.15">
      <c r="A137" s="3">
        <v>1004204</v>
      </c>
      <c r="B137" s="5">
        <v>1004</v>
      </c>
      <c r="C137" s="5">
        <v>10042</v>
      </c>
      <c r="D137" s="5" t="s">
        <v>1219</v>
      </c>
      <c r="E137" s="5" t="s">
        <v>72</v>
      </c>
      <c r="F137" s="5">
        <f t="shared" si="11"/>
        <v>4</v>
      </c>
      <c r="G137" s="9">
        <v>0</v>
      </c>
      <c r="H137" s="9"/>
      <c r="I137" s="9"/>
      <c r="J137" s="19">
        <f t="shared" si="12"/>
        <v>0</v>
      </c>
      <c r="K137" s="9" t="s">
        <v>268</v>
      </c>
    </row>
    <row r="138" spans="1:11" ht="16.5" x14ac:dyDescent="0.15">
      <c r="A138" s="3">
        <v>1004205</v>
      </c>
      <c r="B138" s="5">
        <v>1004</v>
      </c>
      <c r="C138" s="5">
        <v>10042</v>
      </c>
      <c r="D138" s="5" t="s">
        <v>1219</v>
      </c>
      <c r="E138" s="5" t="s">
        <v>72</v>
      </c>
      <c r="F138" s="5">
        <f t="shared" si="11"/>
        <v>5</v>
      </c>
      <c r="G138" s="9">
        <v>0</v>
      </c>
      <c r="H138" s="9"/>
      <c r="I138" s="9"/>
      <c r="J138" s="19">
        <f t="shared" si="12"/>
        <v>0</v>
      </c>
      <c r="K138" s="9" t="s">
        <v>73</v>
      </c>
    </row>
    <row r="139" spans="1:11" ht="16.5" x14ac:dyDescent="0.15">
      <c r="A139" s="3">
        <v>1004206</v>
      </c>
      <c r="B139" s="5">
        <v>1004</v>
      </c>
      <c r="C139" s="5">
        <v>10042</v>
      </c>
      <c r="D139" s="5" t="s">
        <v>1219</v>
      </c>
      <c r="E139" s="5" t="s">
        <v>72</v>
      </c>
      <c r="F139" s="5">
        <f t="shared" si="11"/>
        <v>6</v>
      </c>
      <c r="G139" s="9">
        <v>0</v>
      </c>
      <c r="H139" s="9"/>
      <c r="I139" s="9"/>
      <c r="J139" s="19">
        <f t="shared" si="12"/>
        <v>0</v>
      </c>
      <c r="K139" s="9" t="s">
        <v>269</v>
      </c>
    </row>
    <row r="140" spans="1:11" ht="16.5" x14ac:dyDescent="0.15">
      <c r="A140" s="3">
        <v>1004207</v>
      </c>
      <c r="B140" s="5">
        <v>1004</v>
      </c>
      <c r="C140" s="5">
        <v>10042</v>
      </c>
      <c r="D140" s="5" t="s">
        <v>1219</v>
      </c>
      <c r="E140" s="5" t="s">
        <v>72</v>
      </c>
      <c r="F140" s="5">
        <f t="shared" si="11"/>
        <v>7</v>
      </c>
      <c r="G140" s="9">
        <v>0</v>
      </c>
      <c r="H140" s="9"/>
      <c r="I140" s="9"/>
      <c r="J140" s="19">
        <f t="shared" si="12"/>
        <v>0</v>
      </c>
      <c r="K140" s="9" t="s">
        <v>270</v>
      </c>
    </row>
    <row r="141" spans="1:11" ht="16.5" x14ac:dyDescent="0.15">
      <c r="A141" s="3">
        <v>1004208</v>
      </c>
      <c r="B141" s="5">
        <v>1004</v>
      </c>
      <c r="C141" s="5">
        <v>10042</v>
      </c>
      <c r="D141" s="5" t="s">
        <v>1219</v>
      </c>
      <c r="E141" s="5" t="s">
        <v>72</v>
      </c>
      <c r="F141" s="5">
        <f t="shared" si="11"/>
        <v>8</v>
      </c>
      <c r="G141" s="9">
        <v>0</v>
      </c>
      <c r="H141" s="9"/>
      <c r="I141" s="9"/>
      <c r="J141" s="19">
        <f t="shared" si="12"/>
        <v>0</v>
      </c>
      <c r="K141" s="9" t="s">
        <v>271</v>
      </c>
    </row>
    <row r="142" spans="1:11" ht="16.5" x14ac:dyDescent="0.15">
      <c r="A142" s="3">
        <v>1004209</v>
      </c>
      <c r="B142" s="5">
        <v>1004</v>
      </c>
      <c r="C142" s="5">
        <v>10042</v>
      </c>
      <c r="D142" s="5" t="s">
        <v>1219</v>
      </c>
      <c r="E142" s="5" t="s">
        <v>72</v>
      </c>
      <c r="F142" s="5">
        <f t="shared" si="11"/>
        <v>9</v>
      </c>
      <c r="G142" s="9">
        <v>0</v>
      </c>
      <c r="H142" s="9"/>
      <c r="I142" s="9"/>
      <c r="J142" s="19">
        <f t="shared" si="12"/>
        <v>0</v>
      </c>
      <c r="K142" s="9" t="s">
        <v>272</v>
      </c>
    </row>
    <row r="143" spans="1:11" ht="16.5" x14ac:dyDescent="0.15">
      <c r="A143" s="3">
        <v>1004210</v>
      </c>
      <c r="B143" s="5">
        <v>1004</v>
      </c>
      <c r="C143" s="5">
        <v>10042</v>
      </c>
      <c r="D143" s="5" t="s">
        <v>1219</v>
      </c>
      <c r="E143" s="5" t="s">
        <v>72</v>
      </c>
      <c r="F143" s="5">
        <f t="shared" ref="F143:F206" si="13">F133</f>
        <v>10</v>
      </c>
      <c r="G143" s="9">
        <v>0</v>
      </c>
      <c r="H143" s="9"/>
      <c r="I143" s="9"/>
      <c r="J143" s="19">
        <f t="shared" si="12"/>
        <v>0</v>
      </c>
      <c r="K143" s="9" t="s">
        <v>273</v>
      </c>
    </row>
    <row r="144" spans="1:11" ht="16.5" x14ac:dyDescent="0.15">
      <c r="A144" s="3">
        <v>1004301</v>
      </c>
      <c r="B144" s="5">
        <v>1004</v>
      </c>
      <c r="C144" s="5">
        <v>10043</v>
      </c>
      <c r="D144" s="5" t="s">
        <v>1216</v>
      </c>
      <c r="E144" s="5" t="s">
        <v>74</v>
      </c>
      <c r="F144" s="5">
        <f t="shared" si="13"/>
        <v>1</v>
      </c>
      <c r="G144" s="9">
        <v>0</v>
      </c>
      <c r="H144" s="9"/>
      <c r="I144" s="9"/>
      <c r="J144" s="19">
        <f t="shared" si="12"/>
        <v>0</v>
      </c>
      <c r="K144" s="9" t="s">
        <v>274</v>
      </c>
    </row>
    <row r="145" spans="1:11" ht="16.5" x14ac:dyDescent="0.15">
      <c r="A145" s="3">
        <v>1004302</v>
      </c>
      <c r="B145" s="5">
        <v>1004</v>
      </c>
      <c r="C145" s="5">
        <v>10043</v>
      </c>
      <c r="D145" s="5" t="s">
        <v>1216</v>
      </c>
      <c r="E145" s="5" t="s">
        <v>74</v>
      </c>
      <c r="F145" s="5">
        <f t="shared" si="13"/>
        <v>2</v>
      </c>
      <c r="G145" s="9">
        <v>0</v>
      </c>
      <c r="H145" s="9"/>
      <c r="I145" s="9"/>
      <c r="J145" s="19">
        <f t="shared" si="12"/>
        <v>0</v>
      </c>
      <c r="K145" s="9" t="s">
        <v>275</v>
      </c>
    </row>
    <row r="146" spans="1:11" ht="16.5" x14ac:dyDescent="0.15">
      <c r="A146" s="3">
        <v>1004303</v>
      </c>
      <c r="B146" s="5">
        <v>1004</v>
      </c>
      <c r="C146" s="5">
        <v>10043</v>
      </c>
      <c r="D146" s="5" t="s">
        <v>1216</v>
      </c>
      <c r="E146" s="5" t="s">
        <v>74</v>
      </c>
      <c r="F146" s="5">
        <f t="shared" si="13"/>
        <v>3</v>
      </c>
      <c r="G146" s="9">
        <v>0</v>
      </c>
      <c r="H146" s="9"/>
      <c r="I146" s="9"/>
      <c r="J146" s="19">
        <f t="shared" si="12"/>
        <v>0</v>
      </c>
      <c r="K146" s="9" t="s">
        <v>276</v>
      </c>
    </row>
    <row r="147" spans="1:11" ht="16.5" x14ac:dyDescent="0.15">
      <c r="A147" s="3">
        <v>1004304</v>
      </c>
      <c r="B147" s="5">
        <v>1004</v>
      </c>
      <c r="C147" s="5">
        <v>10043</v>
      </c>
      <c r="D147" s="5" t="s">
        <v>1216</v>
      </c>
      <c r="E147" s="5" t="s">
        <v>74</v>
      </c>
      <c r="F147" s="5">
        <f t="shared" si="13"/>
        <v>4</v>
      </c>
      <c r="G147" s="9">
        <v>0</v>
      </c>
      <c r="H147" s="9"/>
      <c r="I147" s="9"/>
      <c r="J147" s="19">
        <f t="shared" si="12"/>
        <v>0</v>
      </c>
      <c r="K147" s="9" t="s">
        <v>277</v>
      </c>
    </row>
    <row r="148" spans="1:11" ht="16.5" x14ac:dyDescent="0.15">
      <c r="A148" s="3">
        <v>1004305</v>
      </c>
      <c r="B148" s="5">
        <v>1004</v>
      </c>
      <c r="C148" s="5">
        <v>10043</v>
      </c>
      <c r="D148" s="5" t="s">
        <v>1216</v>
      </c>
      <c r="E148" s="5" t="s">
        <v>74</v>
      </c>
      <c r="F148" s="5">
        <f t="shared" si="13"/>
        <v>5</v>
      </c>
      <c r="G148" s="9">
        <v>0</v>
      </c>
      <c r="H148" s="9"/>
      <c r="I148" s="9"/>
      <c r="J148" s="19">
        <f t="shared" si="12"/>
        <v>0</v>
      </c>
      <c r="K148" s="9" t="s">
        <v>278</v>
      </c>
    </row>
    <row r="149" spans="1:11" ht="16.5" x14ac:dyDescent="0.15">
      <c r="A149" s="3">
        <v>1004306</v>
      </c>
      <c r="B149" s="5">
        <v>1004</v>
      </c>
      <c r="C149" s="5">
        <v>10043</v>
      </c>
      <c r="D149" s="5" t="s">
        <v>1216</v>
      </c>
      <c r="E149" s="5" t="s">
        <v>74</v>
      </c>
      <c r="F149" s="5">
        <f t="shared" si="13"/>
        <v>6</v>
      </c>
      <c r="G149" s="9">
        <v>0</v>
      </c>
      <c r="H149" s="9"/>
      <c r="I149" s="9"/>
      <c r="J149" s="19">
        <f t="shared" si="12"/>
        <v>0</v>
      </c>
      <c r="K149" s="9" t="s">
        <v>279</v>
      </c>
    </row>
    <row r="150" spans="1:11" ht="16.5" x14ac:dyDescent="0.15">
      <c r="A150" s="3">
        <v>1004307</v>
      </c>
      <c r="B150" s="5">
        <v>1004</v>
      </c>
      <c r="C150" s="5">
        <v>10043</v>
      </c>
      <c r="D150" s="5" t="s">
        <v>1216</v>
      </c>
      <c r="E150" s="5" t="s">
        <v>74</v>
      </c>
      <c r="F150" s="5">
        <f t="shared" si="13"/>
        <v>7</v>
      </c>
      <c r="G150" s="9">
        <v>0</v>
      </c>
      <c r="H150" s="9"/>
      <c r="I150" s="9"/>
      <c r="J150" s="19">
        <f t="shared" si="12"/>
        <v>0</v>
      </c>
      <c r="K150" s="9" t="s">
        <v>280</v>
      </c>
    </row>
    <row r="151" spans="1:11" ht="16.5" x14ac:dyDescent="0.15">
      <c r="A151" s="3">
        <v>1004308</v>
      </c>
      <c r="B151" s="5">
        <v>1004</v>
      </c>
      <c r="C151" s="5">
        <v>10043</v>
      </c>
      <c r="D151" s="5" t="s">
        <v>1216</v>
      </c>
      <c r="E151" s="5" t="s">
        <v>74</v>
      </c>
      <c r="F151" s="5">
        <f t="shared" si="13"/>
        <v>8</v>
      </c>
      <c r="G151" s="9">
        <v>0</v>
      </c>
      <c r="H151" s="9"/>
      <c r="I151" s="9"/>
      <c r="J151" s="19">
        <f t="shared" si="12"/>
        <v>0</v>
      </c>
      <c r="K151" s="9" t="s">
        <v>281</v>
      </c>
    </row>
    <row r="152" spans="1:11" ht="16.5" x14ac:dyDescent="0.15">
      <c r="A152" s="3">
        <v>1004309</v>
      </c>
      <c r="B152" s="5">
        <v>1004</v>
      </c>
      <c r="C152" s="5">
        <v>10043</v>
      </c>
      <c r="D152" s="5" t="s">
        <v>1216</v>
      </c>
      <c r="E152" s="5" t="s">
        <v>74</v>
      </c>
      <c r="F152" s="5">
        <f t="shared" si="13"/>
        <v>9</v>
      </c>
      <c r="G152" s="9">
        <v>0</v>
      </c>
      <c r="H152" s="9"/>
      <c r="I152" s="9"/>
      <c r="J152" s="19">
        <f t="shared" si="12"/>
        <v>0</v>
      </c>
      <c r="K152" s="9" t="s">
        <v>282</v>
      </c>
    </row>
    <row r="153" spans="1:11" ht="16.5" x14ac:dyDescent="0.15">
      <c r="A153" s="3">
        <v>1004310</v>
      </c>
      <c r="B153" s="5">
        <v>1004</v>
      </c>
      <c r="C153" s="5">
        <v>10043</v>
      </c>
      <c r="D153" s="5" t="s">
        <v>1216</v>
      </c>
      <c r="E153" s="5" t="s">
        <v>74</v>
      </c>
      <c r="F153" s="5">
        <f t="shared" si="13"/>
        <v>10</v>
      </c>
      <c r="G153" s="9">
        <v>0</v>
      </c>
      <c r="H153" s="9"/>
      <c r="I153" s="9"/>
      <c r="J153" s="19">
        <f t="shared" si="12"/>
        <v>0</v>
      </c>
      <c r="K153" s="9" t="s">
        <v>75</v>
      </c>
    </row>
    <row r="154" spans="1:11" ht="16.5" x14ac:dyDescent="0.15">
      <c r="A154" s="3">
        <v>1004401</v>
      </c>
      <c r="B154" s="5">
        <v>1004</v>
      </c>
      <c r="C154" s="5">
        <v>10044</v>
      </c>
      <c r="D154" s="5" t="s">
        <v>1217</v>
      </c>
      <c r="E154" s="5" t="s">
        <v>76</v>
      </c>
      <c r="F154" s="5">
        <f t="shared" si="13"/>
        <v>1</v>
      </c>
      <c r="G154" s="9">
        <v>0</v>
      </c>
      <c r="H154" s="9"/>
      <c r="I154" s="9"/>
      <c r="J154" s="19">
        <f t="shared" si="12"/>
        <v>0</v>
      </c>
      <c r="K154" s="9" t="s">
        <v>283</v>
      </c>
    </row>
    <row r="155" spans="1:11" ht="16.5" x14ac:dyDescent="0.15">
      <c r="A155" s="3">
        <v>1004402</v>
      </c>
      <c r="B155" s="5">
        <v>1004</v>
      </c>
      <c r="C155" s="5">
        <v>10044</v>
      </c>
      <c r="D155" s="5" t="s">
        <v>1217</v>
      </c>
      <c r="E155" s="5" t="s">
        <v>76</v>
      </c>
      <c r="F155" s="5">
        <f t="shared" si="13"/>
        <v>2</v>
      </c>
      <c r="G155" s="9">
        <v>0</v>
      </c>
      <c r="H155" s="9"/>
      <c r="I155" s="9"/>
      <c r="J155" s="19">
        <f t="shared" si="12"/>
        <v>0</v>
      </c>
      <c r="K155" s="9" t="s">
        <v>291</v>
      </c>
    </row>
    <row r="156" spans="1:11" ht="16.5" x14ac:dyDescent="0.15">
      <c r="A156" s="3">
        <v>1004403</v>
      </c>
      <c r="B156" s="5">
        <v>1004</v>
      </c>
      <c r="C156" s="5">
        <v>10044</v>
      </c>
      <c r="D156" s="5" t="s">
        <v>1217</v>
      </c>
      <c r="E156" s="5" t="s">
        <v>76</v>
      </c>
      <c r="F156" s="5">
        <f t="shared" si="13"/>
        <v>3</v>
      </c>
      <c r="G156" s="9">
        <v>0</v>
      </c>
      <c r="H156" s="9"/>
      <c r="I156" s="9"/>
      <c r="J156" s="19">
        <f t="shared" si="12"/>
        <v>0</v>
      </c>
      <c r="K156" s="9" t="s">
        <v>284</v>
      </c>
    </row>
    <row r="157" spans="1:11" ht="16.5" x14ac:dyDescent="0.15">
      <c r="A157" s="3">
        <v>1004404</v>
      </c>
      <c r="B157" s="5">
        <v>1004</v>
      </c>
      <c r="C157" s="5">
        <v>10044</v>
      </c>
      <c r="D157" s="5" t="s">
        <v>1217</v>
      </c>
      <c r="E157" s="5" t="s">
        <v>76</v>
      </c>
      <c r="F157" s="5">
        <f t="shared" si="13"/>
        <v>4</v>
      </c>
      <c r="G157" s="9">
        <v>0</v>
      </c>
      <c r="H157" s="9"/>
      <c r="I157" s="9"/>
      <c r="J157" s="19">
        <f t="shared" si="12"/>
        <v>0</v>
      </c>
      <c r="K157" s="9" t="s">
        <v>285</v>
      </c>
    </row>
    <row r="158" spans="1:11" ht="16.5" x14ac:dyDescent="0.15">
      <c r="A158" s="3">
        <v>1004405</v>
      </c>
      <c r="B158" s="5">
        <v>1004</v>
      </c>
      <c r="C158" s="5">
        <v>10044</v>
      </c>
      <c r="D158" s="5" t="s">
        <v>1217</v>
      </c>
      <c r="E158" s="5" t="s">
        <v>76</v>
      </c>
      <c r="F158" s="5">
        <f t="shared" si="13"/>
        <v>5</v>
      </c>
      <c r="G158" s="9">
        <v>0</v>
      </c>
      <c r="H158" s="9"/>
      <c r="I158" s="9"/>
      <c r="J158" s="19">
        <f t="shared" si="12"/>
        <v>0</v>
      </c>
      <c r="K158" s="9" t="s">
        <v>286</v>
      </c>
    </row>
    <row r="159" spans="1:11" ht="16.5" x14ac:dyDescent="0.15">
      <c r="A159" s="3">
        <v>1004406</v>
      </c>
      <c r="B159" s="5">
        <v>1004</v>
      </c>
      <c r="C159" s="5">
        <v>10044</v>
      </c>
      <c r="D159" s="5" t="s">
        <v>1217</v>
      </c>
      <c r="E159" s="5" t="s">
        <v>76</v>
      </c>
      <c r="F159" s="5">
        <f t="shared" si="13"/>
        <v>6</v>
      </c>
      <c r="G159" s="9">
        <v>0</v>
      </c>
      <c r="H159" s="9"/>
      <c r="I159" s="9"/>
      <c r="J159" s="19">
        <f t="shared" si="12"/>
        <v>0</v>
      </c>
      <c r="K159" s="9" t="s">
        <v>287</v>
      </c>
    </row>
    <row r="160" spans="1:11" ht="16.5" x14ac:dyDescent="0.15">
      <c r="A160" s="3">
        <v>1004407</v>
      </c>
      <c r="B160" s="5">
        <v>1004</v>
      </c>
      <c r="C160" s="5">
        <v>10044</v>
      </c>
      <c r="D160" s="5" t="s">
        <v>1217</v>
      </c>
      <c r="E160" s="5" t="s">
        <v>76</v>
      </c>
      <c r="F160" s="5">
        <f t="shared" si="13"/>
        <v>7</v>
      </c>
      <c r="G160" s="9">
        <v>0</v>
      </c>
      <c r="H160" s="9"/>
      <c r="I160" s="9"/>
      <c r="J160" s="19">
        <f t="shared" si="12"/>
        <v>0</v>
      </c>
      <c r="K160" s="9" t="s">
        <v>288</v>
      </c>
    </row>
    <row r="161" spans="1:11" ht="16.5" x14ac:dyDescent="0.15">
      <c r="A161" s="3">
        <v>1004408</v>
      </c>
      <c r="B161" s="5">
        <v>1004</v>
      </c>
      <c r="C161" s="5">
        <v>10044</v>
      </c>
      <c r="D161" s="5" t="s">
        <v>1217</v>
      </c>
      <c r="E161" s="5" t="s">
        <v>76</v>
      </c>
      <c r="F161" s="5">
        <f t="shared" si="13"/>
        <v>8</v>
      </c>
      <c r="G161" s="9">
        <v>0</v>
      </c>
      <c r="H161" s="9"/>
      <c r="I161" s="9"/>
      <c r="J161" s="19">
        <f t="shared" si="12"/>
        <v>0</v>
      </c>
      <c r="K161" s="9" t="s">
        <v>289</v>
      </c>
    </row>
    <row r="162" spans="1:11" ht="16.5" x14ac:dyDescent="0.15">
      <c r="A162" s="3">
        <v>1004409</v>
      </c>
      <c r="B162" s="5">
        <v>1004</v>
      </c>
      <c r="C162" s="5">
        <v>10044</v>
      </c>
      <c r="D162" s="5" t="s">
        <v>1217</v>
      </c>
      <c r="E162" s="5" t="s">
        <v>76</v>
      </c>
      <c r="F162" s="5">
        <f t="shared" si="13"/>
        <v>9</v>
      </c>
      <c r="G162" s="9">
        <v>0</v>
      </c>
      <c r="H162" s="9"/>
      <c r="I162" s="9"/>
      <c r="J162" s="19">
        <f t="shared" si="12"/>
        <v>0</v>
      </c>
      <c r="K162" s="9" t="s">
        <v>290</v>
      </c>
    </row>
    <row r="163" spans="1:11" ht="16.5" x14ac:dyDescent="0.15">
      <c r="A163" s="3">
        <v>1004410</v>
      </c>
      <c r="B163" s="5">
        <v>1004</v>
      </c>
      <c r="C163" s="5">
        <v>10044</v>
      </c>
      <c r="D163" s="5" t="s">
        <v>1217</v>
      </c>
      <c r="E163" s="5" t="s">
        <v>76</v>
      </c>
      <c r="F163" s="5">
        <f t="shared" si="13"/>
        <v>10</v>
      </c>
      <c r="G163" s="9">
        <v>0</v>
      </c>
      <c r="H163" s="9"/>
      <c r="I163" s="9"/>
      <c r="J163" s="19">
        <f t="shared" si="12"/>
        <v>0</v>
      </c>
      <c r="K163" s="9" t="s">
        <v>292</v>
      </c>
    </row>
    <row r="164" spans="1:11" ht="16.5" x14ac:dyDescent="0.15">
      <c r="A164" s="3">
        <v>1005101</v>
      </c>
      <c r="B164" s="5">
        <v>1005</v>
      </c>
      <c r="C164" s="5">
        <v>10051</v>
      </c>
      <c r="D164" s="5" t="s">
        <v>77</v>
      </c>
      <c r="E164" s="5" t="s">
        <v>78</v>
      </c>
      <c r="F164" s="5">
        <f t="shared" si="13"/>
        <v>1</v>
      </c>
      <c r="G164" s="9">
        <v>1</v>
      </c>
      <c r="H164" s="9">
        <v>1</v>
      </c>
      <c r="I164" s="9">
        <v>80</v>
      </c>
      <c r="J164" s="19" t="str">
        <f t="shared" si="12"/>
        <v>1:1:80</v>
      </c>
      <c r="K164" s="9" t="s">
        <v>57</v>
      </c>
    </row>
    <row r="165" spans="1:11" ht="16.5" x14ac:dyDescent="0.15">
      <c r="A165" s="3">
        <v>1005102</v>
      </c>
      <c r="B165" s="5">
        <v>1005</v>
      </c>
      <c r="C165" s="5">
        <v>10051</v>
      </c>
      <c r="D165" s="5" t="s">
        <v>77</v>
      </c>
      <c r="E165" s="5" t="s">
        <v>78</v>
      </c>
      <c r="F165" s="5">
        <f t="shared" si="13"/>
        <v>2</v>
      </c>
      <c r="G165" s="9">
        <v>1</v>
      </c>
      <c r="H165" s="9">
        <v>1</v>
      </c>
      <c r="I165" s="19">
        <f>INT(I$164*(1+(F164*0.15)))</f>
        <v>92</v>
      </c>
      <c r="J165" s="19" t="str">
        <f t="shared" si="12"/>
        <v>1:1:92</v>
      </c>
      <c r="K165" s="9" t="s">
        <v>57</v>
      </c>
    </row>
    <row r="166" spans="1:11" ht="16.5" x14ac:dyDescent="0.15">
      <c r="A166" s="3">
        <v>1005103</v>
      </c>
      <c r="B166" s="5">
        <v>1005</v>
      </c>
      <c r="C166" s="5">
        <v>10051</v>
      </c>
      <c r="D166" s="5" t="s">
        <v>77</v>
      </c>
      <c r="E166" s="5" t="s">
        <v>78</v>
      </c>
      <c r="F166" s="5">
        <f t="shared" si="13"/>
        <v>3</v>
      </c>
      <c r="G166" s="9">
        <v>1</v>
      </c>
      <c r="H166" s="9">
        <v>1</v>
      </c>
      <c r="I166" s="19">
        <f t="shared" ref="I166:I173" si="14">INT(I$164*(1+(F165*0.15)))</f>
        <v>104</v>
      </c>
      <c r="J166" s="19" t="str">
        <f t="shared" si="12"/>
        <v>1:1:104</v>
      </c>
      <c r="K166" s="9" t="s">
        <v>57</v>
      </c>
    </row>
    <row r="167" spans="1:11" ht="16.5" x14ac:dyDescent="0.15">
      <c r="A167" s="3">
        <v>1005104</v>
      </c>
      <c r="B167" s="5">
        <v>1005</v>
      </c>
      <c r="C167" s="5">
        <v>10051</v>
      </c>
      <c r="D167" s="5" t="s">
        <v>77</v>
      </c>
      <c r="E167" s="5" t="s">
        <v>78</v>
      </c>
      <c r="F167" s="5">
        <f t="shared" si="13"/>
        <v>4</v>
      </c>
      <c r="G167" s="9">
        <v>1</v>
      </c>
      <c r="H167" s="9">
        <v>1</v>
      </c>
      <c r="I167" s="19">
        <f t="shared" si="14"/>
        <v>116</v>
      </c>
      <c r="J167" s="19" t="str">
        <f t="shared" si="12"/>
        <v>1:1:116</v>
      </c>
      <c r="K167" s="9" t="s">
        <v>57</v>
      </c>
    </row>
    <row r="168" spans="1:11" ht="16.5" x14ac:dyDescent="0.15">
      <c r="A168" s="3">
        <v>1005105</v>
      </c>
      <c r="B168" s="5">
        <v>1005</v>
      </c>
      <c r="C168" s="5">
        <v>10051</v>
      </c>
      <c r="D168" s="5" t="s">
        <v>77</v>
      </c>
      <c r="E168" s="5" t="s">
        <v>78</v>
      </c>
      <c r="F168" s="5">
        <f t="shared" si="13"/>
        <v>5</v>
      </c>
      <c r="G168" s="9">
        <v>1</v>
      </c>
      <c r="H168" s="9">
        <v>1</v>
      </c>
      <c r="I168" s="19">
        <f t="shared" si="14"/>
        <v>128</v>
      </c>
      <c r="J168" s="19" t="str">
        <f t="shared" si="12"/>
        <v>1:1:128</v>
      </c>
      <c r="K168" s="9" t="s">
        <v>57</v>
      </c>
    </row>
    <row r="169" spans="1:11" ht="16.5" x14ac:dyDescent="0.15">
      <c r="A169" s="3">
        <v>1005106</v>
      </c>
      <c r="B169" s="5">
        <v>1005</v>
      </c>
      <c r="C169" s="5">
        <v>10051</v>
      </c>
      <c r="D169" s="5" t="s">
        <v>77</v>
      </c>
      <c r="E169" s="5" t="s">
        <v>78</v>
      </c>
      <c r="F169" s="5">
        <f t="shared" si="13"/>
        <v>6</v>
      </c>
      <c r="G169" s="9">
        <v>1</v>
      </c>
      <c r="H169" s="9">
        <v>1</v>
      </c>
      <c r="I169" s="19">
        <f t="shared" si="14"/>
        <v>140</v>
      </c>
      <c r="J169" s="19" t="str">
        <f t="shared" si="12"/>
        <v>1:1:140</v>
      </c>
      <c r="K169" s="9" t="s">
        <v>57</v>
      </c>
    </row>
    <row r="170" spans="1:11" ht="16.5" x14ac:dyDescent="0.15">
      <c r="A170" s="3">
        <v>1005107</v>
      </c>
      <c r="B170" s="5">
        <v>1005</v>
      </c>
      <c r="C170" s="5">
        <v>10051</v>
      </c>
      <c r="D170" s="5" t="s">
        <v>77</v>
      </c>
      <c r="E170" s="5" t="s">
        <v>78</v>
      </c>
      <c r="F170" s="5">
        <f t="shared" si="13"/>
        <v>7</v>
      </c>
      <c r="G170" s="9">
        <v>1</v>
      </c>
      <c r="H170" s="9">
        <v>1</v>
      </c>
      <c r="I170" s="19">
        <f t="shared" si="14"/>
        <v>152</v>
      </c>
      <c r="J170" s="19" t="str">
        <f t="shared" si="12"/>
        <v>1:1:152</v>
      </c>
      <c r="K170" s="9" t="s">
        <v>57</v>
      </c>
    </row>
    <row r="171" spans="1:11" ht="16.5" x14ac:dyDescent="0.15">
      <c r="A171" s="3">
        <v>1005108</v>
      </c>
      <c r="B171" s="5">
        <v>1005</v>
      </c>
      <c r="C171" s="5">
        <v>10051</v>
      </c>
      <c r="D171" s="5" t="s">
        <v>77</v>
      </c>
      <c r="E171" s="5" t="s">
        <v>78</v>
      </c>
      <c r="F171" s="5">
        <f t="shared" si="13"/>
        <v>8</v>
      </c>
      <c r="G171" s="9">
        <v>1</v>
      </c>
      <c r="H171" s="9">
        <v>1</v>
      </c>
      <c r="I171" s="19">
        <f t="shared" si="14"/>
        <v>164</v>
      </c>
      <c r="J171" s="19" t="str">
        <f t="shared" si="12"/>
        <v>1:1:164</v>
      </c>
      <c r="K171" s="9" t="s">
        <v>57</v>
      </c>
    </row>
    <row r="172" spans="1:11" ht="16.5" x14ac:dyDescent="0.15">
      <c r="A172" s="3">
        <v>1005109</v>
      </c>
      <c r="B172" s="5">
        <v>1005</v>
      </c>
      <c r="C172" s="5">
        <v>10051</v>
      </c>
      <c r="D172" s="5" t="s">
        <v>77</v>
      </c>
      <c r="E172" s="5" t="s">
        <v>78</v>
      </c>
      <c r="F172" s="5">
        <f t="shared" si="13"/>
        <v>9</v>
      </c>
      <c r="G172" s="9">
        <v>1</v>
      </c>
      <c r="H172" s="9">
        <v>1</v>
      </c>
      <c r="I172" s="19">
        <f t="shared" si="14"/>
        <v>176</v>
      </c>
      <c r="J172" s="19" t="str">
        <f t="shared" si="12"/>
        <v>1:1:176</v>
      </c>
      <c r="K172" s="9" t="s">
        <v>57</v>
      </c>
    </row>
    <row r="173" spans="1:11" ht="16.5" x14ac:dyDescent="0.15">
      <c r="A173" s="3">
        <v>1005110</v>
      </c>
      <c r="B173" s="5">
        <v>1005</v>
      </c>
      <c r="C173" s="5">
        <v>10051</v>
      </c>
      <c r="D173" s="5" t="s">
        <v>77</v>
      </c>
      <c r="E173" s="5" t="s">
        <v>78</v>
      </c>
      <c r="F173" s="5">
        <f t="shared" si="13"/>
        <v>10</v>
      </c>
      <c r="G173" s="9">
        <v>1</v>
      </c>
      <c r="H173" s="9">
        <v>1</v>
      </c>
      <c r="I173" s="19">
        <f t="shared" si="14"/>
        <v>188</v>
      </c>
      <c r="J173" s="19" t="str">
        <f t="shared" si="12"/>
        <v>1:1:188</v>
      </c>
      <c r="K173" s="9" t="s">
        <v>57</v>
      </c>
    </row>
    <row r="174" spans="1:11" ht="16.5" x14ac:dyDescent="0.15">
      <c r="A174" s="3">
        <v>1005201</v>
      </c>
      <c r="B174" s="5">
        <v>1005</v>
      </c>
      <c r="C174" s="5">
        <v>10052</v>
      </c>
      <c r="D174" s="5" t="s">
        <v>81</v>
      </c>
      <c r="E174" s="5" t="s">
        <v>82</v>
      </c>
      <c r="F174" s="5">
        <f t="shared" si="13"/>
        <v>1</v>
      </c>
      <c r="G174" s="9">
        <v>1</v>
      </c>
      <c r="H174" s="9">
        <v>1</v>
      </c>
      <c r="I174" s="9">
        <v>240</v>
      </c>
      <c r="J174" s="19" t="str">
        <f t="shared" si="12"/>
        <v>1:1:240</v>
      </c>
      <c r="K174" s="9" t="s">
        <v>57</v>
      </c>
    </row>
    <row r="175" spans="1:11" ht="16.5" x14ac:dyDescent="0.15">
      <c r="A175" s="3">
        <v>1005202</v>
      </c>
      <c r="B175" s="5">
        <v>1005</v>
      </c>
      <c r="C175" s="5">
        <v>10052</v>
      </c>
      <c r="D175" s="5" t="s">
        <v>81</v>
      </c>
      <c r="E175" s="5" t="s">
        <v>82</v>
      </c>
      <c r="F175" s="5">
        <f t="shared" si="13"/>
        <v>2</v>
      </c>
      <c r="G175" s="9">
        <v>1</v>
      </c>
      <c r="H175" s="9">
        <v>1</v>
      </c>
      <c r="I175" s="19">
        <f>INT(I$174*(1+(F174*0.15)))</f>
        <v>276</v>
      </c>
      <c r="J175" s="19" t="str">
        <f t="shared" si="12"/>
        <v>1:1:276</v>
      </c>
      <c r="K175" s="9" t="s">
        <v>57</v>
      </c>
    </row>
    <row r="176" spans="1:11" ht="16.5" x14ac:dyDescent="0.15">
      <c r="A176" s="3">
        <v>1005203</v>
      </c>
      <c r="B176" s="5">
        <v>1005</v>
      </c>
      <c r="C176" s="5">
        <v>10052</v>
      </c>
      <c r="D176" s="5" t="s">
        <v>81</v>
      </c>
      <c r="E176" s="5" t="s">
        <v>82</v>
      </c>
      <c r="F176" s="5">
        <f t="shared" si="13"/>
        <v>3</v>
      </c>
      <c r="G176" s="9">
        <v>1</v>
      </c>
      <c r="H176" s="9">
        <v>1</v>
      </c>
      <c r="I176" s="19">
        <f t="shared" ref="I176:I183" si="15">INT(I$174*(1+(F175*0.15)))</f>
        <v>312</v>
      </c>
      <c r="J176" s="19" t="str">
        <f t="shared" si="12"/>
        <v>1:1:312</v>
      </c>
      <c r="K176" s="9" t="s">
        <v>57</v>
      </c>
    </row>
    <row r="177" spans="1:11" ht="16.5" x14ac:dyDescent="0.15">
      <c r="A177" s="3">
        <v>1005204</v>
      </c>
      <c r="B177" s="5">
        <v>1005</v>
      </c>
      <c r="C177" s="5">
        <v>10052</v>
      </c>
      <c r="D177" s="5" t="s">
        <v>81</v>
      </c>
      <c r="E177" s="5" t="s">
        <v>82</v>
      </c>
      <c r="F177" s="5">
        <f t="shared" si="13"/>
        <v>4</v>
      </c>
      <c r="G177" s="9">
        <v>1</v>
      </c>
      <c r="H177" s="9">
        <v>1</v>
      </c>
      <c r="I177" s="19">
        <f t="shared" si="15"/>
        <v>348</v>
      </c>
      <c r="J177" s="19" t="str">
        <f t="shared" si="12"/>
        <v>1:1:348</v>
      </c>
      <c r="K177" s="9" t="s">
        <v>57</v>
      </c>
    </row>
    <row r="178" spans="1:11" ht="16.5" x14ac:dyDescent="0.15">
      <c r="A178" s="3">
        <v>1005205</v>
      </c>
      <c r="B178" s="5">
        <v>1005</v>
      </c>
      <c r="C178" s="5">
        <v>10052</v>
      </c>
      <c r="D178" s="5" t="s">
        <v>81</v>
      </c>
      <c r="E178" s="5" t="s">
        <v>82</v>
      </c>
      <c r="F178" s="5">
        <f t="shared" si="13"/>
        <v>5</v>
      </c>
      <c r="G178" s="9">
        <v>1</v>
      </c>
      <c r="H178" s="9">
        <v>1</v>
      </c>
      <c r="I178" s="19">
        <f t="shared" si="15"/>
        <v>384</v>
      </c>
      <c r="J178" s="19" t="str">
        <f t="shared" si="12"/>
        <v>1:1:384</v>
      </c>
      <c r="K178" s="9" t="s">
        <v>57</v>
      </c>
    </row>
    <row r="179" spans="1:11" ht="16.5" x14ac:dyDescent="0.15">
      <c r="A179" s="3">
        <v>1005206</v>
      </c>
      <c r="B179" s="5">
        <v>1005</v>
      </c>
      <c r="C179" s="5">
        <v>10052</v>
      </c>
      <c r="D179" s="5" t="s">
        <v>81</v>
      </c>
      <c r="E179" s="5" t="s">
        <v>82</v>
      </c>
      <c r="F179" s="5">
        <f t="shared" si="13"/>
        <v>6</v>
      </c>
      <c r="G179" s="9">
        <v>1</v>
      </c>
      <c r="H179" s="9">
        <v>1</v>
      </c>
      <c r="I179" s="19">
        <f t="shared" si="15"/>
        <v>420</v>
      </c>
      <c r="J179" s="19" t="str">
        <f t="shared" si="12"/>
        <v>1:1:420</v>
      </c>
      <c r="K179" s="9" t="s">
        <v>57</v>
      </c>
    </row>
    <row r="180" spans="1:11" ht="16.5" x14ac:dyDescent="0.15">
      <c r="A180" s="3">
        <v>1005207</v>
      </c>
      <c r="B180" s="5">
        <v>1005</v>
      </c>
      <c r="C180" s="5">
        <v>10052</v>
      </c>
      <c r="D180" s="5" t="s">
        <v>81</v>
      </c>
      <c r="E180" s="5" t="s">
        <v>82</v>
      </c>
      <c r="F180" s="5">
        <f t="shared" si="13"/>
        <v>7</v>
      </c>
      <c r="G180" s="9">
        <v>1</v>
      </c>
      <c r="H180" s="9">
        <v>1</v>
      </c>
      <c r="I180" s="19">
        <f t="shared" si="15"/>
        <v>456</v>
      </c>
      <c r="J180" s="19" t="str">
        <f t="shared" si="12"/>
        <v>1:1:456</v>
      </c>
      <c r="K180" s="9" t="s">
        <v>57</v>
      </c>
    </row>
    <row r="181" spans="1:11" ht="16.5" x14ac:dyDescent="0.15">
      <c r="A181" s="3">
        <v>1005208</v>
      </c>
      <c r="B181" s="5">
        <v>1005</v>
      </c>
      <c r="C181" s="5">
        <v>10052</v>
      </c>
      <c r="D181" s="5" t="s">
        <v>81</v>
      </c>
      <c r="E181" s="5" t="s">
        <v>82</v>
      </c>
      <c r="F181" s="5">
        <f t="shared" si="13"/>
        <v>8</v>
      </c>
      <c r="G181" s="9">
        <v>1</v>
      </c>
      <c r="H181" s="9">
        <v>1</v>
      </c>
      <c r="I181" s="19">
        <f t="shared" si="15"/>
        <v>492</v>
      </c>
      <c r="J181" s="19" t="str">
        <f t="shared" si="12"/>
        <v>1:1:492</v>
      </c>
      <c r="K181" s="9" t="s">
        <v>57</v>
      </c>
    </row>
    <row r="182" spans="1:11" ht="16.5" x14ac:dyDescent="0.15">
      <c r="A182" s="3">
        <v>1005209</v>
      </c>
      <c r="B182" s="5">
        <v>1005</v>
      </c>
      <c r="C182" s="5">
        <v>10052</v>
      </c>
      <c r="D182" s="5" t="s">
        <v>81</v>
      </c>
      <c r="E182" s="5" t="s">
        <v>82</v>
      </c>
      <c r="F182" s="5">
        <f t="shared" si="13"/>
        <v>9</v>
      </c>
      <c r="G182" s="9">
        <v>1</v>
      </c>
      <c r="H182" s="9">
        <v>1</v>
      </c>
      <c r="I182" s="19">
        <f t="shared" si="15"/>
        <v>528</v>
      </c>
      <c r="J182" s="19" t="str">
        <f t="shared" si="12"/>
        <v>1:1:528</v>
      </c>
      <c r="K182" s="9" t="s">
        <v>57</v>
      </c>
    </row>
    <row r="183" spans="1:11" ht="16.5" x14ac:dyDescent="0.15">
      <c r="A183" s="3">
        <v>1005210</v>
      </c>
      <c r="B183" s="5">
        <v>1005</v>
      </c>
      <c r="C183" s="5">
        <v>10052</v>
      </c>
      <c r="D183" s="5" t="s">
        <v>81</v>
      </c>
      <c r="E183" s="5" t="s">
        <v>82</v>
      </c>
      <c r="F183" s="5">
        <f t="shared" si="13"/>
        <v>10</v>
      </c>
      <c r="G183" s="9">
        <v>1</v>
      </c>
      <c r="H183" s="9">
        <v>1</v>
      </c>
      <c r="I183" s="19">
        <f t="shared" si="15"/>
        <v>564</v>
      </c>
      <c r="J183" s="19" t="str">
        <f t="shared" si="12"/>
        <v>1:1:564</v>
      </c>
      <c r="K183" s="9" t="s">
        <v>57</v>
      </c>
    </row>
    <row r="184" spans="1:11" ht="16.5" x14ac:dyDescent="0.15">
      <c r="A184" s="3">
        <v>1005301</v>
      </c>
      <c r="B184" s="5">
        <v>1005</v>
      </c>
      <c r="C184" s="5">
        <v>10053</v>
      </c>
      <c r="D184" s="5" t="s">
        <v>1220</v>
      </c>
      <c r="E184" s="5" t="s">
        <v>84</v>
      </c>
      <c r="F184" s="5">
        <f t="shared" si="13"/>
        <v>1</v>
      </c>
      <c r="G184" s="9">
        <v>2</v>
      </c>
      <c r="H184" s="9">
        <v>4</v>
      </c>
      <c r="I184" s="9">
        <v>190</v>
      </c>
      <c r="J184" s="19" t="str">
        <f t="shared" si="12"/>
        <v>2:4:190</v>
      </c>
      <c r="K184" s="9" t="s">
        <v>57</v>
      </c>
    </row>
    <row r="185" spans="1:11" ht="16.5" x14ac:dyDescent="0.15">
      <c r="A185" s="3">
        <v>1005302</v>
      </c>
      <c r="B185" s="5">
        <v>1005</v>
      </c>
      <c r="C185" s="5">
        <v>10053</v>
      </c>
      <c r="D185" s="5" t="s">
        <v>1220</v>
      </c>
      <c r="E185" s="5" t="s">
        <v>84</v>
      </c>
      <c r="F185" s="5">
        <f t="shared" si="13"/>
        <v>2</v>
      </c>
      <c r="G185" s="9">
        <v>2</v>
      </c>
      <c r="H185" s="9">
        <v>4</v>
      </c>
      <c r="I185" s="19">
        <f>INT(I$184*(1+(F184*0.15)))</f>
        <v>218</v>
      </c>
      <c r="J185" s="19" t="str">
        <f t="shared" si="12"/>
        <v>2:4:218</v>
      </c>
      <c r="K185" s="9" t="s">
        <v>57</v>
      </c>
    </row>
    <row r="186" spans="1:11" ht="16.5" x14ac:dyDescent="0.15">
      <c r="A186" s="3">
        <v>1005303</v>
      </c>
      <c r="B186" s="5">
        <v>1005</v>
      </c>
      <c r="C186" s="5">
        <v>10053</v>
      </c>
      <c r="D186" s="5" t="s">
        <v>1220</v>
      </c>
      <c r="E186" s="5" t="s">
        <v>84</v>
      </c>
      <c r="F186" s="5">
        <f t="shared" si="13"/>
        <v>3</v>
      </c>
      <c r="G186" s="9">
        <v>2</v>
      </c>
      <c r="H186" s="9">
        <v>4</v>
      </c>
      <c r="I186" s="19">
        <f t="shared" ref="I186:I193" si="16">INT(I$184*(1+(F185*0.15)))</f>
        <v>247</v>
      </c>
      <c r="J186" s="19" t="str">
        <f t="shared" si="12"/>
        <v>2:4:247</v>
      </c>
      <c r="K186" s="9" t="s">
        <v>57</v>
      </c>
    </row>
    <row r="187" spans="1:11" ht="16.5" x14ac:dyDescent="0.15">
      <c r="A187" s="3">
        <v>1005304</v>
      </c>
      <c r="B187" s="5">
        <v>1005</v>
      </c>
      <c r="C187" s="5">
        <v>10053</v>
      </c>
      <c r="D187" s="5" t="s">
        <v>1220</v>
      </c>
      <c r="E187" s="5" t="s">
        <v>84</v>
      </c>
      <c r="F187" s="5">
        <f t="shared" si="13"/>
        <v>4</v>
      </c>
      <c r="G187" s="9">
        <v>2</v>
      </c>
      <c r="H187" s="9">
        <v>4</v>
      </c>
      <c r="I187" s="19">
        <f t="shared" si="16"/>
        <v>275</v>
      </c>
      <c r="J187" s="19" t="str">
        <f t="shared" si="12"/>
        <v>2:4:275</v>
      </c>
      <c r="K187" s="9" t="s">
        <v>57</v>
      </c>
    </row>
    <row r="188" spans="1:11" ht="16.5" x14ac:dyDescent="0.15">
      <c r="A188" s="3">
        <v>1005305</v>
      </c>
      <c r="B188" s="5">
        <v>1005</v>
      </c>
      <c r="C188" s="5">
        <v>10053</v>
      </c>
      <c r="D188" s="5" t="s">
        <v>1220</v>
      </c>
      <c r="E188" s="5" t="s">
        <v>84</v>
      </c>
      <c r="F188" s="5">
        <f t="shared" si="13"/>
        <v>5</v>
      </c>
      <c r="G188" s="9">
        <v>2</v>
      </c>
      <c r="H188" s="9">
        <v>4</v>
      </c>
      <c r="I188" s="19">
        <f t="shared" si="16"/>
        <v>304</v>
      </c>
      <c r="J188" s="19" t="str">
        <f t="shared" si="12"/>
        <v>2:4:304</v>
      </c>
      <c r="K188" s="9" t="s">
        <v>57</v>
      </c>
    </row>
    <row r="189" spans="1:11" ht="16.5" x14ac:dyDescent="0.15">
      <c r="A189" s="3">
        <v>1005306</v>
      </c>
      <c r="B189" s="5">
        <v>1005</v>
      </c>
      <c r="C189" s="5">
        <v>10053</v>
      </c>
      <c r="D189" s="5" t="s">
        <v>1220</v>
      </c>
      <c r="E189" s="5" t="s">
        <v>84</v>
      </c>
      <c r="F189" s="5">
        <f t="shared" si="13"/>
        <v>6</v>
      </c>
      <c r="G189" s="9">
        <v>2</v>
      </c>
      <c r="H189" s="9">
        <v>4</v>
      </c>
      <c r="I189" s="19">
        <f t="shared" si="16"/>
        <v>332</v>
      </c>
      <c r="J189" s="19" t="str">
        <f t="shared" si="12"/>
        <v>2:4:332</v>
      </c>
      <c r="K189" s="9" t="s">
        <v>57</v>
      </c>
    </row>
    <row r="190" spans="1:11" ht="16.5" x14ac:dyDescent="0.15">
      <c r="A190" s="3">
        <v>1005307</v>
      </c>
      <c r="B190" s="5">
        <v>1005</v>
      </c>
      <c r="C190" s="5">
        <v>10053</v>
      </c>
      <c r="D190" s="5" t="s">
        <v>1220</v>
      </c>
      <c r="E190" s="5" t="s">
        <v>84</v>
      </c>
      <c r="F190" s="5">
        <f t="shared" si="13"/>
        <v>7</v>
      </c>
      <c r="G190" s="9">
        <v>2</v>
      </c>
      <c r="H190" s="9">
        <v>4</v>
      </c>
      <c r="I190" s="19">
        <f t="shared" si="16"/>
        <v>361</v>
      </c>
      <c r="J190" s="19" t="str">
        <f t="shared" si="12"/>
        <v>2:4:361</v>
      </c>
      <c r="K190" s="9" t="s">
        <v>57</v>
      </c>
    </row>
    <row r="191" spans="1:11" ht="16.5" x14ac:dyDescent="0.15">
      <c r="A191" s="3">
        <v>1005308</v>
      </c>
      <c r="B191" s="5">
        <v>1005</v>
      </c>
      <c r="C191" s="5">
        <v>10053</v>
      </c>
      <c r="D191" s="5" t="s">
        <v>1220</v>
      </c>
      <c r="E191" s="5" t="s">
        <v>84</v>
      </c>
      <c r="F191" s="5">
        <f t="shared" si="13"/>
        <v>8</v>
      </c>
      <c r="G191" s="9">
        <v>2</v>
      </c>
      <c r="H191" s="9">
        <v>4</v>
      </c>
      <c r="I191" s="19">
        <f t="shared" si="16"/>
        <v>389</v>
      </c>
      <c r="J191" s="19" t="str">
        <f t="shared" si="12"/>
        <v>2:4:389</v>
      </c>
      <c r="K191" s="9" t="s">
        <v>57</v>
      </c>
    </row>
    <row r="192" spans="1:11" ht="16.5" x14ac:dyDescent="0.15">
      <c r="A192" s="3">
        <v>1005309</v>
      </c>
      <c r="B192" s="5">
        <v>1005</v>
      </c>
      <c r="C192" s="5">
        <v>10053</v>
      </c>
      <c r="D192" s="5" t="s">
        <v>1220</v>
      </c>
      <c r="E192" s="5" t="s">
        <v>84</v>
      </c>
      <c r="F192" s="5">
        <f t="shared" si="13"/>
        <v>9</v>
      </c>
      <c r="G192" s="9">
        <v>2</v>
      </c>
      <c r="H192" s="9">
        <v>4</v>
      </c>
      <c r="I192" s="19">
        <f t="shared" si="16"/>
        <v>418</v>
      </c>
      <c r="J192" s="19" t="str">
        <f t="shared" si="12"/>
        <v>2:4:418</v>
      </c>
      <c r="K192" s="9" t="s">
        <v>57</v>
      </c>
    </row>
    <row r="193" spans="1:11" ht="16.5" x14ac:dyDescent="0.15">
      <c r="A193" s="3">
        <v>1005310</v>
      </c>
      <c r="B193" s="5">
        <v>1005</v>
      </c>
      <c r="C193" s="5">
        <v>10053</v>
      </c>
      <c r="D193" s="5" t="s">
        <v>1220</v>
      </c>
      <c r="E193" s="5" t="s">
        <v>84</v>
      </c>
      <c r="F193" s="5">
        <f t="shared" si="13"/>
        <v>10</v>
      </c>
      <c r="G193" s="9">
        <v>2</v>
      </c>
      <c r="H193" s="9">
        <v>4</v>
      </c>
      <c r="I193" s="19">
        <f t="shared" si="16"/>
        <v>446</v>
      </c>
      <c r="J193" s="19" t="str">
        <f t="shared" si="12"/>
        <v>2:4:446</v>
      </c>
      <c r="K193" s="9" t="s">
        <v>57</v>
      </c>
    </row>
    <row r="194" spans="1:11" ht="16.5" x14ac:dyDescent="0.15">
      <c r="A194" s="3">
        <v>1005401</v>
      </c>
      <c r="B194" s="5">
        <v>1005</v>
      </c>
      <c r="C194" s="5">
        <v>10054</v>
      </c>
      <c r="D194" s="5" t="s">
        <v>86</v>
      </c>
      <c r="E194" s="5" t="s">
        <v>87</v>
      </c>
      <c r="F194" s="5">
        <f t="shared" si="13"/>
        <v>1</v>
      </c>
      <c r="G194" s="9">
        <v>2</v>
      </c>
      <c r="H194" s="9">
        <v>3</v>
      </c>
      <c r="I194" s="9">
        <v>180</v>
      </c>
      <c r="J194" s="19" t="str">
        <f t="shared" si="12"/>
        <v>2:3:180</v>
      </c>
      <c r="K194" s="9" t="s">
        <v>57</v>
      </c>
    </row>
    <row r="195" spans="1:11" ht="16.5" x14ac:dyDescent="0.15">
      <c r="A195" s="3">
        <v>1005402</v>
      </c>
      <c r="B195" s="5">
        <v>1005</v>
      </c>
      <c r="C195" s="5">
        <v>10054</v>
      </c>
      <c r="D195" s="5" t="s">
        <v>86</v>
      </c>
      <c r="E195" s="5" t="s">
        <v>87</v>
      </c>
      <c r="F195" s="5">
        <f t="shared" si="13"/>
        <v>2</v>
      </c>
      <c r="G195" s="9">
        <v>2</v>
      </c>
      <c r="H195" s="9">
        <v>3</v>
      </c>
      <c r="I195" s="19">
        <f>INT(I$194*(1+(F194*0.15)))</f>
        <v>207</v>
      </c>
      <c r="J195" s="19" t="str">
        <f t="shared" si="12"/>
        <v>2:3:207</v>
      </c>
      <c r="K195" s="9" t="s">
        <v>57</v>
      </c>
    </row>
    <row r="196" spans="1:11" ht="16.5" x14ac:dyDescent="0.15">
      <c r="A196" s="3">
        <v>1005403</v>
      </c>
      <c r="B196" s="5">
        <v>1005</v>
      </c>
      <c r="C196" s="5">
        <v>10054</v>
      </c>
      <c r="D196" s="5" t="s">
        <v>86</v>
      </c>
      <c r="E196" s="5" t="s">
        <v>87</v>
      </c>
      <c r="F196" s="5">
        <f t="shared" si="13"/>
        <v>3</v>
      </c>
      <c r="G196" s="9">
        <v>2</v>
      </c>
      <c r="H196" s="9">
        <v>3</v>
      </c>
      <c r="I196" s="19">
        <f t="shared" ref="I196:I203" si="17">INT(I$194*(1+(F195*0.15)))</f>
        <v>234</v>
      </c>
      <c r="J196" s="19" t="str">
        <f t="shared" si="12"/>
        <v>2:3:234</v>
      </c>
      <c r="K196" s="9" t="s">
        <v>57</v>
      </c>
    </row>
    <row r="197" spans="1:11" ht="16.5" x14ac:dyDescent="0.15">
      <c r="A197" s="3">
        <v>1005404</v>
      </c>
      <c r="B197" s="5">
        <v>1005</v>
      </c>
      <c r="C197" s="5">
        <v>10054</v>
      </c>
      <c r="D197" s="5" t="s">
        <v>86</v>
      </c>
      <c r="E197" s="5" t="s">
        <v>87</v>
      </c>
      <c r="F197" s="5">
        <f t="shared" si="13"/>
        <v>4</v>
      </c>
      <c r="G197" s="9">
        <v>2</v>
      </c>
      <c r="H197" s="9">
        <v>3</v>
      </c>
      <c r="I197" s="19">
        <f t="shared" si="17"/>
        <v>261</v>
      </c>
      <c r="J197" s="19" t="str">
        <f t="shared" ref="J197:J260" si="18">IF(G197=0,0,G197&amp;":"&amp;H197&amp;":"&amp;I197)</f>
        <v>2:3:261</v>
      </c>
      <c r="K197" s="9" t="s">
        <v>57</v>
      </c>
    </row>
    <row r="198" spans="1:11" ht="16.5" x14ac:dyDescent="0.15">
      <c r="A198" s="3">
        <v>1005405</v>
      </c>
      <c r="B198" s="5">
        <v>1005</v>
      </c>
      <c r="C198" s="5">
        <v>10054</v>
      </c>
      <c r="D198" s="5" t="s">
        <v>86</v>
      </c>
      <c r="E198" s="5" t="s">
        <v>87</v>
      </c>
      <c r="F198" s="5">
        <f t="shared" si="13"/>
        <v>5</v>
      </c>
      <c r="G198" s="9">
        <v>2</v>
      </c>
      <c r="H198" s="9">
        <v>3</v>
      </c>
      <c r="I198" s="19">
        <f t="shared" si="17"/>
        <v>288</v>
      </c>
      <c r="J198" s="19" t="str">
        <f t="shared" si="18"/>
        <v>2:3:288</v>
      </c>
      <c r="K198" s="9" t="s">
        <v>57</v>
      </c>
    </row>
    <row r="199" spans="1:11" ht="16.5" x14ac:dyDescent="0.15">
      <c r="A199" s="3">
        <v>1005406</v>
      </c>
      <c r="B199" s="5">
        <v>1005</v>
      </c>
      <c r="C199" s="5">
        <v>10054</v>
      </c>
      <c r="D199" s="5" t="s">
        <v>86</v>
      </c>
      <c r="E199" s="5" t="s">
        <v>87</v>
      </c>
      <c r="F199" s="5">
        <f t="shared" si="13"/>
        <v>6</v>
      </c>
      <c r="G199" s="9">
        <v>2</v>
      </c>
      <c r="H199" s="9">
        <v>3</v>
      </c>
      <c r="I199" s="19">
        <f t="shared" si="17"/>
        <v>315</v>
      </c>
      <c r="J199" s="19" t="str">
        <f t="shared" si="18"/>
        <v>2:3:315</v>
      </c>
      <c r="K199" s="9" t="s">
        <v>57</v>
      </c>
    </row>
    <row r="200" spans="1:11" ht="16.5" x14ac:dyDescent="0.15">
      <c r="A200" s="3">
        <v>1005407</v>
      </c>
      <c r="B200" s="5">
        <v>1005</v>
      </c>
      <c r="C200" s="5">
        <v>10054</v>
      </c>
      <c r="D200" s="5" t="s">
        <v>86</v>
      </c>
      <c r="E200" s="5" t="s">
        <v>87</v>
      </c>
      <c r="F200" s="5">
        <f t="shared" si="13"/>
        <v>7</v>
      </c>
      <c r="G200" s="9">
        <v>2</v>
      </c>
      <c r="H200" s="9">
        <v>3</v>
      </c>
      <c r="I200" s="19">
        <f t="shared" si="17"/>
        <v>342</v>
      </c>
      <c r="J200" s="19" t="str">
        <f t="shared" si="18"/>
        <v>2:3:342</v>
      </c>
      <c r="K200" s="9" t="s">
        <v>57</v>
      </c>
    </row>
    <row r="201" spans="1:11" ht="16.5" x14ac:dyDescent="0.15">
      <c r="A201" s="3">
        <v>1005408</v>
      </c>
      <c r="B201" s="5">
        <v>1005</v>
      </c>
      <c r="C201" s="5">
        <v>10054</v>
      </c>
      <c r="D201" s="5" t="s">
        <v>86</v>
      </c>
      <c r="E201" s="5" t="s">
        <v>87</v>
      </c>
      <c r="F201" s="5">
        <f t="shared" si="13"/>
        <v>8</v>
      </c>
      <c r="G201" s="9">
        <v>2</v>
      </c>
      <c r="H201" s="9">
        <v>3</v>
      </c>
      <c r="I201" s="19">
        <f t="shared" si="17"/>
        <v>369</v>
      </c>
      <c r="J201" s="19" t="str">
        <f t="shared" si="18"/>
        <v>2:3:369</v>
      </c>
      <c r="K201" s="9" t="s">
        <v>57</v>
      </c>
    </row>
    <row r="202" spans="1:11" ht="16.5" x14ac:dyDescent="0.15">
      <c r="A202" s="3">
        <v>1005409</v>
      </c>
      <c r="B202" s="5">
        <v>1005</v>
      </c>
      <c r="C202" s="5">
        <v>10054</v>
      </c>
      <c r="D202" s="5" t="s">
        <v>86</v>
      </c>
      <c r="E202" s="5" t="s">
        <v>87</v>
      </c>
      <c r="F202" s="5">
        <f t="shared" si="13"/>
        <v>9</v>
      </c>
      <c r="G202" s="9">
        <v>2</v>
      </c>
      <c r="H202" s="9">
        <v>3</v>
      </c>
      <c r="I202" s="19">
        <f t="shared" si="17"/>
        <v>396</v>
      </c>
      <c r="J202" s="19" t="str">
        <f t="shared" si="18"/>
        <v>2:3:396</v>
      </c>
      <c r="K202" s="9" t="s">
        <v>57</v>
      </c>
    </row>
    <row r="203" spans="1:11" ht="16.5" x14ac:dyDescent="0.15">
      <c r="A203" s="3">
        <v>1005410</v>
      </c>
      <c r="B203" s="5">
        <v>1005</v>
      </c>
      <c r="C203" s="5">
        <v>10054</v>
      </c>
      <c r="D203" s="5" t="s">
        <v>86</v>
      </c>
      <c r="E203" s="5" t="s">
        <v>87</v>
      </c>
      <c r="F203" s="5">
        <f t="shared" si="13"/>
        <v>10</v>
      </c>
      <c r="G203" s="9">
        <v>2</v>
      </c>
      <c r="H203" s="9">
        <v>3</v>
      </c>
      <c r="I203" s="19">
        <f t="shared" si="17"/>
        <v>423</v>
      </c>
      <c r="J203" s="19" t="str">
        <f t="shared" si="18"/>
        <v>2:3:423</v>
      </c>
      <c r="K203" s="9" t="s">
        <v>57</v>
      </c>
    </row>
    <row r="204" spans="1:11" ht="16.5" x14ac:dyDescent="0.15">
      <c r="A204" s="3">
        <v>1006101</v>
      </c>
      <c r="B204" s="5">
        <v>1006</v>
      </c>
      <c r="C204" s="5">
        <v>10061</v>
      </c>
      <c r="D204" s="5" t="s">
        <v>89</v>
      </c>
      <c r="E204" s="5" t="s">
        <v>90</v>
      </c>
      <c r="F204" s="5">
        <f t="shared" si="13"/>
        <v>1</v>
      </c>
      <c r="G204" s="9">
        <v>1</v>
      </c>
      <c r="H204" s="9">
        <v>1</v>
      </c>
      <c r="I204" s="9">
        <v>1500</v>
      </c>
      <c r="J204" s="19" t="str">
        <f t="shared" si="18"/>
        <v>1:1:1500</v>
      </c>
      <c r="K204" s="9">
        <v>0</v>
      </c>
    </row>
    <row r="205" spans="1:11" ht="16.5" x14ac:dyDescent="0.15">
      <c r="A205" s="3">
        <v>1006102</v>
      </c>
      <c r="B205" s="5">
        <v>1006</v>
      </c>
      <c r="C205" s="5">
        <v>10061</v>
      </c>
      <c r="D205" s="5" t="s">
        <v>89</v>
      </c>
      <c r="E205" s="5" t="s">
        <v>90</v>
      </c>
      <c r="F205" s="5">
        <f t="shared" si="13"/>
        <v>2</v>
      </c>
      <c r="G205" s="9">
        <v>1</v>
      </c>
      <c r="H205" s="9">
        <v>1</v>
      </c>
      <c r="I205" s="19">
        <f>INT(I$204*(1+(F204*0.3)))</f>
        <v>1950</v>
      </c>
      <c r="J205" s="19" t="str">
        <f t="shared" si="18"/>
        <v>1:1:1950</v>
      </c>
      <c r="K205" s="9">
        <v>0</v>
      </c>
    </row>
    <row r="206" spans="1:11" ht="16.5" x14ac:dyDescent="0.15">
      <c r="A206" s="3">
        <v>1006103</v>
      </c>
      <c r="B206" s="5">
        <v>1006</v>
      </c>
      <c r="C206" s="5">
        <v>10061</v>
      </c>
      <c r="D206" s="5" t="s">
        <v>89</v>
      </c>
      <c r="E206" s="5" t="s">
        <v>90</v>
      </c>
      <c r="F206" s="5">
        <f t="shared" si="13"/>
        <v>3</v>
      </c>
      <c r="G206" s="9">
        <v>1</v>
      </c>
      <c r="H206" s="9">
        <v>1</v>
      </c>
      <c r="I206" s="19">
        <f t="shared" ref="I206:I213" si="19">INT(I$204*(1+(F205*0.3)))</f>
        <v>2400</v>
      </c>
      <c r="J206" s="19" t="str">
        <f t="shared" si="18"/>
        <v>1:1:2400</v>
      </c>
      <c r="K206" s="9">
        <v>0</v>
      </c>
    </row>
    <row r="207" spans="1:11" ht="16.5" x14ac:dyDescent="0.15">
      <c r="A207" s="3">
        <v>1006104</v>
      </c>
      <c r="B207" s="5">
        <v>1006</v>
      </c>
      <c r="C207" s="5">
        <v>10061</v>
      </c>
      <c r="D207" s="5" t="s">
        <v>89</v>
      </c>
      <c r="E207" s="5" t="s">
        <v>90</v>
      </c>
      <c r="F207" s="5">
        <f t="shared" ref="F207:F270" si="20">F197</f>
        <v>4</v>
      </c>
      <c r="G207" s="9">
        <v>1</v>
      </c>
      <c r="H207" s="9">
        <v>1</v>
      </c>
      <c r="I207" s="19">
        <f t="shared" si="19"/>
        <v>2850</v>
      </c>
      <c r="J207" s="19" t="str">
        <f t="shared" si="18"/>
        <v>1:1:2850</v>
      </c>
      <c r="K207" s="9">
        <v>0</v>
      </c>
    </row>
    <row r="208" spans="1:11" ht="16.5" x14ac:dyDescent="0.15">
      <c r="A208" s="3">
        <v>1006105</v>
      </c>
      <c r="B208" s="5">
        <v>1006</v>
      </c>
      <c r="C208" s="5">
        <v>10061</v>
      </c>
      <c r="D208" s="5" t="s">
        <v>89</v>
      </c>
      <c r="E208" s="5" t="s">
        <v>90</v>
      </c>
      <c r="F208" s="5">
        <f t="shared" si="20"/>
        <v>5</v>
      </c>
      <c r="G208" s="9">
        <v>1</v>
      </c>
      <c r="H208" s="9">
        <v>1</v>
      </c>
      <c r="I208" s="19">
        <f t="shared" si="19"/>
        <v>3300</v>
      </c>
      <c r="J208" s="19" t="str">
        <f t="shared" si="18"/>
        <v>1:1:3300</v>
      </c>
      <c r="K208" s="9">
        <v>0</v>
      </c>
    </row>
    <row r="209" spans="1:11" ht="16.5" x14ac:dyDescent="0.15">
      <c r="A209" s="3">
        <v>1006106</v>
      </c>
      <c r="B209" s="5">
        <v>1006</v>
      </c>
      <c r="C209" s="5">
        <v>10061</v>
      </c>
      <c r="D209" s="5" t="s">
        <v>89</v>
      </c>
      <c r="E209" s="5" t="s">
        <v>90</v>
      </c>
      <c r="F209" s="5">
        <f t="shared" si="20"/>
        <v>6</v>
      </c>
      <c r="G209" s="9">
        <v>1</v>
      </c>
      <c r="H209" s="9">
        <v>1</v>
      </c>
      <c r="I209" s="19">
        <f t="shared" si="19"/>
        <v>3750</v>
      </c>
      <c r="J209" s="19" t="str">
        <f t="shared" si="18"/>
        <v>1:1:3750</v>
      </c>
      <c r="K209" s="9">
        <v>0</v>
      </c>
    </row>
    <row r="210" spans="1:11" ht="16.5" x14ac:dyDescent="0.15">
      <c r="A210" s="3">
        <v>1006107</v>
      </c>
      <c r="B210" s="5">
        <v>1006</v>
      </c>
      <c r="C210" s="5">
        <v>10061</v>
      </c>
      <c r="D210" s="5" t="s">
        <v>89</v>
      </c>
      <c r="E210" s="5" t="s">
        <v>90</v>
      </c>
      <c r="F210" s="5">
        <f t="shared" si="20"/>
        <v>7</v>
      </c>
      <c r="G210" s="9">
        <v>1</v>
      </c>
      <c r="H210" s="9">
        <v>1</v>
      </c>
      <c r="I210" s="19">
        <f t="shared" si="19"/>
        <v>4200</v>
      </c>
      <c r="J210" s="19" t="str">
        <f t="shared" si="18"/>
        <v>1:1:4200</v>
      </c>
      <c r="K210" s="9">
        <v>0</v>
      </c>
    </row>
    <row r="211" spans="1:11" ht="16.5" x14ac:dyDescent="0.15">
      <c r="A211" s="3">
        <v>1006108</v>
      </c>
      <c r="B211" s="5">
        <v>1006</v>
      </c>
      <c r="C211" s="5">
        <v>10061</v>
      </c>
      <c r="D211" s="5" t="s">
        <v>89</v>
      </c>
      <c r="E211" s="5" t="s">
        <v>90</v>
      </c>
      <c r="F211" s="5">
        <f t="shared" si="20"/>
        <v>8</v>
      </c>
      <c r="G211" s="9">
        <v>1</v>
      </c>
      <c r="H211" s="9">
        <v>1</v>
      </c>
      <c r="I211" s="19">
        <f t="shared" si="19"/>
        <v>4650</v>
      </c>
      <c r="J211" s="19" t="str">
        <f t="shared" si="18"/>
        <v>1:1:4650</v>
      </c>
      <c r="K211" s="9">
        <v>0</v>
      </c>
    </row>
    <row r="212" spans="1:11" ht="16.5" x14ac:dyDescent="0.15">
      <c r="A212" s="3">
        <v>1006109</v>
      </c>
      <c r="B212" s="5">
        <v>1006</v>
      </c>
      <c r="C212" s="5">
        <v>10061</v>
      </c>
      <c r="D212" s="5" t="s">
        <v>89</v>
      </c>
      <c r="E212" s="5" t="s">
        <v>90</v>
      </c>
      <c r="F212" s="5">
        <f t="shared" si="20"/>
        <v>9</v>
      </c>
      <c r="G212" s="9">
        <v>1</v>
      </c>
      <c r="H212" s="9">
        <v>1</v>
      </c>
      <c r="I212" s="19">
        <f t="shared" si="19"/>
        <v>5100</v>
      </c>
      <c r="J212" s="19" t="str">
        <f t="shared" si="18"/>
        <v>1:1:5100</v>
      </c>
      <c r="K212" s="9">
        <v>0</v>
      </c>
    </row>
    <row r="213" spans="1:11" ht="16.5" x14ac:dyDescent="0.15">
      <c r="A213" s="3">
        <v>1006110</v>
      </c>
      <c r="B213" s="5">
        <v>1006</v>
      </c>
      <c r="C213" s="5">
        <v>10061</v>
      </c>
      <c r="D213" s="5" t="s">
        <v>89</v>
      </c>
      <c r="E213" s="5" t="s">
        <v>90</v>
      </c>
      <c r="F213" s="5">
        <f t="shared" si="20"/>
        <v>10</v>
      </c>
      <c r="G213" s="9">
        <v>1</v>
      </c>
      <c r="H213" s="9">
        <v>1</v>
      </c>
      <c r="I213" s="19">
        <f t="shared" si="19"/>
        <v>5550</v>
      </c>
      <c r="J213" s="19" t="str">
        <f t="shared" si="18"/>
        <v>1:1:5550</v>
      </c>
      <c r="K213" s="9">
        <v>0</v>
      </c>
    </row>
    <row r="214" spans="1:11" ht="16.5" x14ac:dyDescent="0.15">
      <c r="A214" s="3">
        <v>1006201</v>
      </c>
      <c r="B214" s="5">
        <v>1006</v>
      </c>
      <c r="C214" s="5">
        <v>10062</v>
      </c>
      <c r="D214" s="5" t="s">
        <v>92</v>
      </c>
      <c r="E214" s="5" t="s">
        <v>93</v>
      </c>
      <c r="F214" s="5">
        <f t="shared" si="20"/>
        <v>1</v>
      </c>
      <c r="G214" s="9">
        <v>1</v>
      </c>
      <c r="H214" s="9">
        <v>1</v>
      </c>
      <c r="I214" s="9">
        <v>320</v>
      </c>
      <c r="J214" s="19" t="str">
        <f t="shared" si="18"/>
        <v>1:1:320</v>
      </c>
      <c r="K214" s="9">
        <v>0</v>
      </c>
    </row>
    <row r="215" spans="1:11" ht="16.5" x14ac:dyDescent="0.15">
      <c r="A215" s="3">
        <v>1006202</v>
      </c>
      <c r="B215" s="5">
        <v>1006</v>
      </c>
      <c r="C215" s="5">
        <v>10062</v>
      </c>
      <c r="D215" s="5" t="s">
        <v>92</v>
      </c>
      <c r="E215" s="5" t="s">
        <v>93</v>
      </c>
      <c r="F215" s="5">
        <f t="shared" si="20"/>
        <v>2</v>
      </c>
      <c r="G215" s="9">
        <v>1</v>
      </c>
      <c r="H215" s="9">
        <v>1</v>
      </c>
      <c r="I215" s="19">
        <f>INT(I$214*(1+(F214*0.3)))</f>
        <v>416</v>
      </c>
      <c r="J215" s="19" t="str">
        <f t="shared" si="18"/>
        <v>1:1:416</v>
      </c>
      <c r="K215" s="9">
        <v>0</v>
      </c>
    </row>
    <row r="216" spans="1:11" ht="16.5" x14ac:dyDescent="0.15">
      <c r="A216" s="3">
        <v>1006203</v>
      </c>
      <c r="B216" s="5">
        <v>1006</v>
      </c>
      <c r="C216" s="5">
        <v>10062</v>
      </c>
      <c r="D216" s="5" t="s">
        <v>92</v>
      </c>
      <c r="E216" s="5" t="s">
        <v>93</v>
      </c>
      <c r="F216" s="5">
        <f t="shared" si="20"/>
        <v>3</v>
      </c>
      <c r="G216" s="9">
        <v>1</v>
      </c>
      <c r="H216" s="9">
        <v>1</v>
      </c>
      <c r="I216" s="19">
        <f t="shared" ref="I216:I223" si="21">INT(I$214*(1+(F215*0.3)))</f>
        <v>512</v>
      </c>
      <c r="J216" s="19" t="str">
        <f t="shared" si="18"/>
        <v>1:1:512</v>
      </c>
      <c r="K216" s="9">
        <v>0</v>
      </c>
    </row>
    <row r="217" spans="1:11" ht="16.5" x14ac:dyDescent="0.15">
      <c r="A217" s="3">
        <v>1006204</v>
      </c>
      <c r="B217" s="5">
        <v>1006</v>
      </c>
      <c r="C217" s="5">
        <v>10062</v>
      </c>
      <c r="D217" s="5" t="s">
        <v>92</v>
      </c>
      <c r="E217" s="5" t="s">
        <v>93</v>
      </c>
      <c r="F217" s="5">
        <f t="shared" si="20"/>
        <v>4</v>
      </c>
      <c r="G217" s="9">
        <v>1</v>
      </c>
      <c r="H217" s="9">
        <v>1</v>
      </c>
      <c r="I217" s="19">
        <f t="shared" si="21"/>
        <v>608</v>
      </c>
      <c r="J217" s="19" t="str">
        <f t="shared" si="18"/>
        <v>1:1:608</v>
      </c>
      <c r="K217" s="9">
        <v>0</v>
      </c>
    </row>
    <row r="218" spans="1:11" ht="16.5" x14ac:dyDescent="0.15">
      <c r="A218" s="3">
        <v>1006205</v>
      </c>
      <c r="B218" s="5">
        <v>1006</v>
      </c>
      <c r="C218" s="5">
        <v>10062</v>
      </c>
      <c r="D218" s="5" t="s">
        <v>92</v>
      </c>
      <c r="E218" s="5" t="s">
        <v>93</v>
      </c>
      <c r="F218" s="5">
        <f t="shared" si="20"/>
        <v>5</v>
      </c>
      <c r="G218" s="9">
        <v>1</v>
      </c>
      <c r="H218" s="9">
        <v>1</v>
      </c>
      <c r="I218" s="19">
        <f t="shared" si="21"/>
        <v>704</v>
      </c>
      <c r="J218" s="19" t="str">
        <f t="shared" si="18"/>
        <v>1:1:704</v>
      </c>
      <c r="K218" s="9">
        <v>0</v>
      </c>
    </row>
    <row r="219" spans="1:11" ht="16.5" x14ac:dyDescent="0.15">
      <c r="A219" s="3">
        <v>1006206</v>
      </c>
      <c r="B219" s="5">
        <v>1006</v>
      </c>
      <c r="C219" s="5">
        <v>10062</v>
      </c>
      <c r="D219" s="5" t="s">
        <v>92</v>
      </c>
      <c r="E219" s="5" t="s">
        <v>93</v>
      </c>
      <c r="F219" s="5">
        <f t="shared" si="20"/>
        <v>6</v>
      </c>
      <c r="G219" s="9">
        <v>1</v>
      </c>
      <c r="H219" s="9">
        <v>1</v>
      </c>
      <c r="I219" s="19">
        <f t="shared" si="21"/>
        <v>800</v>
      </c>
      <c r="J219" s="19" t="str">
        <f t="shared" si="18"/>
        <v>1:1:800</v>
      </c>
      <c r="K219" s="9">
        <v>0</v>
      </c>
    </row>
    <row r="220" spans="1:11" ht="16.5" x14ac:dyDescent="0.15">
      <c r="A220" s="3">
        <v>1006207</v>
      </c>
      <c r="B220" s="5">
        <v>1006</v>
      </c>
      <c r="C220" s="5">
        <v>10062</v>
      </c>
      <c r="D220" s="5" t="s">
        <v>92</v>
      </c>
      <c r="E220" s="5" t="s">
        <v>93</v>
      </c>
      <c r="F220" s="5">
        <f t="shared" si="20"/>
        <v>7</v>
      </c>
      <c r="G220" s="9">
        <v>1</v>
      </c>
      <c r="H220" s="9">
        <v>1</v>
      </c>
      <c r="I220" s="19">
        <f t="shared" si="21"/>
        <v>896</v>
      </c>
      <c r="J220" s="19" t="str">
        <f t="shared" si="18"/>
        <v>1:1:896</v>
      </c>
      <c r="K220" s="9">
        <v>0</v>
      </c>
    </row>
    <row r="221" spans="1:11" ht="16.5" x14ac:dyDescent="0.15">
      <c r="A221" s="3">
        <v>1006208</v>
      </c>
      <c r="B221" s="5">
        <v>1006</v>
      </c>
      <c r="C221" s="5">
        <v>10062</v>
      </c>
      <c r="D221" s="5" t="s">
        <v>92</v>
      </c>
      <c r="E221" s="5" t="s">
        <v>93</v>
      </c>
      <c r="F221" s="5">
        <f t="shared" si="20"/>
        <v>8</v>
      </c>
      <c r="G221" s="9">
        <v>1</v>
      </c>
      <c r="H221" s="9">
        <v>1</v>
      </c>
      <c r="I221" s="19">
        <f t="shared" si="21"/>
        <v>992</v>
      </c>
      <c r="J221" s="19" t="str">
        <f t="shared" si="18"/>
        <v>1:1:992</v>
      </c>
      <c r="K221" s="9">
        <v>0</v>
      </c>
    </row>
    <row r="222" spans="1:11" ht="16.5" x14ac:dyDescent="0.15">
      <c r="A222" s="3">
        <v>1006209</v>
      </c>
      <c r="B222" s="5">
        <v>1006</v>
      </c>
      <c r="C222" s="5">
        <v>10062</v>
      </c>
      <c r="D222" s="5" t="s">
        <v>92</v>
      </c>
      <c r="E222" s="5" t="s">
        <v>93</v>
      </c>
      <c r="F222" s="5">
        <f t="shared" si="20"/>
        <v>9</v>
      </c>
      <c r="G222" s="9">
        <v>1</v>
      </c>
      <c r="H222" s="9">
        <v>1</v>
      </c>
      <c r="I222" s="19">
        <f t="shared" si="21"/>
        <v>1088</v>
      </c>
      <c r="J222" s="19" t="str">
        <f t="shared" si="18"/>
        <v>1:1:1088</v>
      </c>
      <c r="K222" s="9">
        <v>0</v>
      </c>
    </row>
    <row r="223" spans="1:11" ht="16.5" x14ac:dyDescent="0.15">
      <c r="A223" s="3">
        <v>1006210</v>
      </c>
      <c r="B223" s="5">
        <v>1006</v>
      </c>
      <c r="C223" s="5">
        <v>10062</v>
      </c>
      <c r="D223" s="5" t="s">
        <v>92</v>
      </c>
      <c r="E223" s="5" t="s">
        <v>93</v>
      </c>
      <c r="F223" s="5">
        <f t="shared" si="20"/>
        <v>10</v>
      </c>
      <c r="G223" s="9">
        <v>1</v>
      </c>
      <c r="H223" s="9">
        <v>1</v>
      </c>
      <c r="I223" s="19">
        <f t="shared" si="21"/>
        <v>1184</v>
      </c>
      <c r="J223" s="19" t="str">
        <f t="shared" si="18"/>
        <v>1:1:1184</v>
      </c>
      <c r="K223" s="9">
        <v>0</v>
      </c>
    </row>
    <row r="224" spans="1:11" ht="16.5" x14ac:dyDescent="0.15">
      <c r="A224" s="3">
        <v>1006301</v>
      </c>
      <c r="B224" s="5">
        <v>1006</v>
      </c>
      <c r="C224" s="5">
        <v>10063</v>
      </c>
      <c r="D224" s="5" t="s">
        <v>95</v>
      </c>
      <c r="E224" s="5" t="s">
        <v>96</v>
      </c>
      <c r="F224" s="5">
        <f t="shared" si="20"/>
        <v>1</v>
      </c>
      <c r="G224" s="9">
        <v>2</v>
      </c>
      <c r="H224" s="9">
        <v>4</v>
      </c>
      <c r="I224" s="19">
        <f t="shared" ref="I224" si="22">INT(I$214*(1+(F223*0.15)))</f>
        <v>800</v>
      </c>
      <c r="J224" s="19" t="str">
        <f t="shared" si="18"/>
        <v>2:4:800</v>
      </c>
      <c r="K224" s="9" t="s">
        <v>63</v>
      </c>
    </row>
    <row r="225" spans="1:11" ht="16.5" x14ac:dyDescent="0.15">
      <c r="A225" s="3">
        <v>1006302</v>
      </c>
      <c r="B225" s="5">
        <v>1006</v>
      </c>
      <c r="C225" s="5">
        <v>10063</v>
      </c>
      <c r="D225" s="5" t="s">
        <v>95</v>
      </c>
      <c r="E225" s="5" t="s">
        <v>96</v>
      </c>
      <c r="F225" s="5">
        <f t="shared" si="20"/>
        <v>2</v>
      </c>
      <c r="G225" s="9">
        <v>2</v>
      </c>
      <c r="H225" s="9">
        <v>4</v>
      </c>
      <c r="I225" s="19">
        <f>INT(I$224*(1+(F224*0.3)))</f>
        <v>1040</v>
      </c>
      <c r="J225" s="19" t="str">
        <f t="shared" si="18"/>
        <v>2:4:1040</v>
      </c>
      <c r="K225" s="9" t="s">
        <v>63</v>
      </c>
    </row>
    <row r="226" spans="1:11" ht="16.5" x14ac:dyDescent="0.15">
      <c r="A226" s="3">
        <v>1006303</v>
      </c>
      <c r="B226" s="5">
        <v>1006</v>
      </c>
      <c r="C226" s="5">
        <v>10063</v>
      </c>
      <c r="D226" s="5" t="s">
        <v>95</v>
      </c>
      <c r="E226" s="5" t="s">
        <v>96</v>
      </c>
      <c r="F226" s="5">
        <f t="shared" si="20"/>
        <v>3</v>
      </c>
      <c r="G226" s="9">
        <v>2</v>
      </c>
      <c r="H226" s="9">
        <v>4</v>
      </c>
      <c r="I226" s="19">
        <f t="shared" ref="I226:I233" si="23">INT(I$224*(1+(F225*0.3)))</f>
        <v>1280</v>
      </c>
      <c r="J226" s="19" t="str">
        <f t="shared" si="18"/>
        <v>2:4:1280</v>
      </c>
      <c r="K226" s="9" t="s">
        <v>63</v>
      </c>
    </row>
    <row r="227" spans="1:11" ht="16.5" x14ac:dyDescent="0.15">
      <c r="A227" s="3">
        <v>1006304</v>
      </c>
      <c r="B227" s="5">
        <v>1006</v>
      </c>
      <c r="C227" s="5">
        <v>10063</v>
      </c>
      <c r="D227" s="5" t="s">
        <v>95</v>
      </c>
      <c r="E227" s="5" t="s">
        <v>96</v>
      </c>
      <c r="F227" s="5">
        <f t="shared" si="20"/>
        <v>4</v>
      </c>
      <c r="G227" s="9">
        <v>2</v>
      </c>
      <c r="H227" s="9">
        <v>4</v>
      </c>
      <c r="I227" s="19">
        <f t="shared" si="23"/>
        <v>1520</v>
      </c>
      <c r="J227" s="19" t="str">
        <f t="shared" si="18"/>
        <v>2:4:1520</v>
      </c>
      <c r="K227" s="9" t="s">
        <v>63</v>
      </c>
    </row>
    <row r="228" spans="1:11" ht="16.5" x14ac:dyDescent="0.15">
      <c r="A228" s="3">
        <v>1006305</v>
      </c>
      <c r="B228" s="5">
        <v>1006</v>
      </c>
      <c r="C228" s="5">
        <v>10063</v>
      </c>
      <c r="D228" s="5" t="s">
        <v>95</v>
      </c>
      <c r="E228" s="5" t="s">
        <v>96</v>
      </c>
      <c r="F228" s="5">
        <f t="shared" si="20"/>
        <v>5</v>
      </c>
      <c r="G228" s="9">
        <v>2</v>
      </c>
      <c r="H228" s="9">
        <v>4</v>
      </c>
      <c r="I228" s="19">
        <f t="shared" si="23"/>
        <v>1760</v>
      </c>
      <c r="J228" s="19" t="str">
        <f t="shared" si="18"/>
        <v>2:4:1760</v>
      </c>
      <c r="K228" s="9" t="s">
        <v>63</v>
      </c>
    </row>
    <row r="229" spans="1:11" ht="16.5" x14ac:dyDescent="0.15">
      <c r="A229" s="3">
        <v>1006306</v>
      </c>
      <c r="B229" s="5">
        <v>1006</v>
      </c>
      <c r="C229" s="5">
        <v>10063</v>
      </c>
      <c r="D229" s="5" t="s">
        <v>95</v>
      </c>
      <c r="E229" s="5" t="s">
        <v>96</v>
      </c>
      <c r="F229" s="5">
        <f t="shared" si="20"/>
        <v>6</v>
      </c>
      <c r="G229" s="9">
        <v>2</v>
      </c>
      <c r="H229" s="9">
        <v>4</v>
      </c>
      <c r="I229" s="19">
        <f t="shared" si="23"/>
        <v>2000</v>
      </c>
      <c r="J229" s="19" t="str">
        <f t="shared" si="18"/>
        <v>2:4:2000</v>
      </c>
      <c r="K229" s="9" t="s">
        <v>63</v>
      </c>
    </row>
    <row r="230" spans="1:11" ht="16.5" x14ac:dyDescent="0.15">
      <c r="A230" s="3">
        <v>1006307</v>
      </c>
      <c r="B230" s="5">
        <v>1006</v>
      </c>
      <c r="C230" s="5">
        <v>10063</v>
      </c>
      <c r="D230" s="5" t="s">
        <v>95</v>
      </c>
      <c r="E230" s="5" t="s">
        <v>96</v>
      </c>
      <c r="F230" s="5">
        <f t="shared" si="20"/>
        <v>7</v>
      </c>
      <c r="G230" s="9">
        <v>2</v>
      </c>
      <c r="H230" s="9">
        <v>4</v>
      </c>
      <c r="I230" s="19">
        <f t="shared" si="23"/>
        <v>2240</v>
      </c>
      <c r="J230" s="19" t="str">
        <f t="shared" si="18"/>
        <v>2:4:2240</v>
      </c>
      <c r="K230" s="9" t="s">
        <v>63</v>
      </c>
    </row>
    <row r="231" spans="1:11" ht="16.5" x14ac:dyDescent="0.15">
      <c r="A231" s="3">
        <v>1006308</v>
      </c>
      <c r="B231" s="5">
        <v>1006</v>
      </c>
      <c r="C231" s="5">
        <v>10063</v>
      </c>
      <c r="D231" s="5" t="s">
        <v>95</v>
      </c>
      <c r="E231" s="5" t="s">
        <v>96</v>
      </c>
      <c r="F231" s="5">
        <f t="shared" si="20"/>
        <v>8</v>
      </c>
      <c r="G231" s="9">
        <v>2</v>
      </c>
      <c r="H231" s="9">
        <v>4</v>
      </c>
      <c r="I231" s="19">
        <f t="shared" si="23"/>
        <v>2480</v>
      </c>
      <c r="J231" s="19" t="str">
        <f t="shared" si="18"/>
        <v>2:4:2480</v>
      </c>
      <c r="K231" s="9" t="s">
        <v>63</v>
      </c>
    </row>
    <row r="232" spans="1:11" ht="16.5" x14ac:dyDescent="0.15">
      <c r="A232" s="3">
        <v>1006309</v>
      </c>
      <c r="B232" s="5">
        <v>1006</v>
      </c>
      <c r="C232" s="5">
        <v>10063</v>
      </c>
      <c r="D232" s="5" t="s">
        <v>95</v>
      </c>
      <c r="E232" s="5" t="s">
        <v>96</v>
      </c>
      <c r="F232" s="5">
        <f t="shared" si="20"/>
        <v>9</v>
      </c>
      <c r="G232" s="9">
        <v>2</v>
      </c>
      <c r="H232" s="9">
        <v>4</v>
      </c>
      <c r="I232" s="19">
        <f t="shared" si="23"/>
        <v>2720</v>
      </c>
      <c r="J232" s="19" t="str">
        <f t="shared" si="18"/>
        <v>2:4:2720</v>
      </c>
      <c r="K232" s="9" t="s">
        <v>63</v>
      </c>
    </row>
    <row r="233" spans="1:11" ht="16.5" x14ac:dyDescent="0.15">
      <c r="A233" s="3">
        <v>1006310</v>
      </c>
      <c r="B233" s="5">
        <v>1006</v>
      </c>
      <c r="C233" s="5">
        <v>10063</v>
      </c>
      <c r="D233" s="5" t="s">
        <v>95</v>
      </c>
      <c r="E233" s="5" t="s">
        <v>96</v>
      </c>
      <c r="F233" s="5">
        <f t="shared" si="20"/>
        <v>10</v>
      </c>
      <c r="G233" s="9">
        <v>2</v>
      </c>
      <c r="H233" s="9">
        <v>4</v>
      </c>
      <c r="I233" s="19">
        <f t="shared" si="23"/>
        <v>2960</v>
      </c>
      <c r="J233" s="19" t="str">
        <f t="shared" si="18"/>
        <v>2:4:2960</v>
      </c>
      <c r="K233" s="9" t="s">
        <v>63</v>
      </c>
    </row>
    <row r="234" spans="1:11" ht="16.5" x14ac:dyDescent="0.15">
      <c r="A234" s="3">
        <v>1006401</v>
      </c>
      <c r="B234" s="5">
        <v>1006</v>
      </c>
      <c r="C234" s="5">
        <v>10064</v>
      </c>
      <c r="D234" s="5" t="s">
        <v>1221</v>
      </c>
      <c r="E234" s="5" t="s">
        <v>97</v>
      </c>
      <c r="F234" s="5">
        <f t="shared" si="20"/>
        <v>1</v>
      </c>
      <c r="G234" s="9">
        <v>2</v>
      </c>
      <c r="H234" s="9">
        <v>3</v>
      </c>
      <c r="I234" s="9">
        <v>1700</v>
      </c>
      <c r="J234" s="19" t="str">
        <f t="shared" si="18"/>
        <v>2:3:1700</v>
      </c>
      <c r="K234" s="9">
        <v>0</v>
      </c>
    </row>
    <row r="235" spans="1:11" ht="16.5" x14ac:dyDescent="0.15">
      <c r="A235" s="3">
        <v>1006402</v>
      </c>
      <c r="B235" s="5">
        <v>1006</v>
      </c>
      <c r="C235" s="5">
        <v>10064</v>
      </c>
      <c r="D235" s="5" t="s">
        <v>1221</v>
      </c>
      <c r="E235" s="5" t="s">
        <v>97</v>
      </c>
      <c r="F235" s="5">
        <f t="shared" si="20"/>
        <v>2</v>
      </c>
      <c r="G235" s="9">
        <v>2</v>
      </c>
      <c r="H235" s="9">
        <v>3</v>
      </c>
      <c r="I235" s="19">
        <f>INT(I$234*(1+(F234*0.3)))</f>
        <v>2210</v>
      </c>
      <c r="J235" s="19" t="str">
        <f t="shared" si="18"/>
        <v>2:3:2210</v>
      </c>
      <c r="K235" s="9">
        <v>0</v>
      </c>
    </row>
    <row r="236" spans="1:11" ht="16.5" x14ac:dyDescent="0.15">
      <c r="A236" s="3">
        <v>1006403</v>
      </c>
      <c r="B236" s="5">
        <v>1006</v>
      </c>
      <c r="C236" s="5">
        <v>10064</v>
      </c>
      <c r="D236" s="5" t="s">
        <v>1221</v>
      </c>
      <c r="E236" s="5" t="s">
        <v>97</v>
      </c>
      <c r="F236" s="5">
        <f t="shared" si="20"/>
        <v>3</v>
      </c>
      <c r="G236" s="9">
        <v>2</v>
      </c>
      <c r="H236" s="9">
        <v>3</v>
      </c>
      <c r="I236" s="19">
        <f t="shared" ref="I236:I243" si="24">INT(I$234*(1+(F235*0.3)))</f>
        <v>2720</v>
      </c>
      <c r="J236" s="19" t="str">
        <f t="shared" si="18"/>
        <v>2:3:2720</v>
      </c>
      <c r="K236" s="9">
        <v>0</v>
      </c>
    </row>
    <row r="237" spans="1:11" ht="16.5" x14ac:dyDescent="0.15">
      <c r="A237" s="3">
        <v>1006404</v>
      </c>
      <c r="B237" s="5">
        <v>1006</v>
      </c>
      <c r="C237" s="5">
        <v>10064</v>
      </c>
      <c r="D237" s="5" t="s">
        <v>1221</v>
      </c>
      <c r="E237" s="5" t="s">
        <v>97</v>
      </c>
      <c r="F237" s="5">
        <f t="shared" si="20"/>
        <v>4</v>
      </c>
      <c r="G237" s="9">
        <v>2</v>
      </c>
      <c r="H237" s="9">
        <v>3</v>
      </c>
      <c r="I237" s="19">
        <f t="shared" si="24"/>
        <v>3230</v>
      </c>
      <c r="J237" s="19" t="str">
        <f t="shared" si="18"/>
        <v>2:3:3230</v>
      </c>
      <c r="K237" s="9">
        <v>0</v>
      </c>
    </row>
    <row r="238" spans="1:11" ht="16.5" x14ac:dyDescent="0.15">
      <c r="A238" s="3">
        <v>1006405</v>
      </c>
      <c r="B238" s="5">
        <v>1006</v>
      </c>
      <c r="C238" s="5">
        <v>10064</v>
      </c>
      <c r="D238" s="5" t="s">
        <v>1221</v>
      </c>
      <c r="E238" s="5" t="s">
        <v>97</v>
      </c>
      <c r="F238" s="5">
        <f t="shared" si="20"/>
        <v>5</v>
      </c>
      <c r="G238" s="9">
        <v>2</v>
      </c>
      <c r="H238" s="9">
        <v>3</v>
      </c>
      <c r="I238" s="19">
        <f t="shared" si="24"/>
        <v>3740</v>
      </c>
      <c r="J238" s="19" t="str">
        <f t="shared" si="18"/>
        <v>2:3:3740</v>
      </c>
      <c r="K238" s="9">
        <v>0</v>
      </c>
    </row>
    <row r="239" spans="1:11" ht="16.5" x14ac:dyDescent="0.15">
      <c r="A239" s="3">
        <v>1006406</v>
      </c>
      <c r="B239" s="5">
        <v>1006</v>
      </c>
      <c r="C239" s="5">
        <v>10064</v>
      </c>
      <c r="D239" s="5" t="s">
        <v>1221</v>
      </c>
      <c r="E239" s="5" t="s">
        <v>97</v>
      </c>
      <c r="F239" s="5">
        <f t="shared" si="20"/>
        <v>6</v>
      </c>
      <c r="G239" s="9">
        <v>2</v>
      </c>
      <c r="H239" s="9">
        <v>3</v>
      </c>
      <c r="I239" s="19">
        <f t="shared" si="24"/>
        <v>4250</v>
      </c>
      <c r="J239" s="19" t="str">
        <f t="shared" si="18"/>
        <v>2:3:4250</v>
      </c>
      <c r="K239" s="9">
        <v>0</v>
      </c>
    </row>
    <row r="240" spans="1:11" ht="16.5" x14ac:dyDescent="0.15">
      <c r="A240" s="3">
        <v>1006407</v>
      </c>
      <c r="B240" s="5">
        <v>1006</v>
      </c>
      <c r="C240" s="5">
        <v>10064</v>
      </c>
      <c r="D240" s="5" t="s">
        <v>1221</v>
      </c>
      <c r="E240" s="5" t="s">
        <v>97</v>
      </c>
      <c r="F240" s="5">
        <f t="shared" si="20"/>
        <v>7</v>
      </c>
      <c r="G240" s="9">
        <v>2</v>
      </c>
      <c r="H240" s="9">
        <v>3</v>
      </c>
      <c r="I240" s="19">
        <f t="shared" si="24"/>
        <v>4760</v>
      </c>
      <c r="J240" s="19" t="str">
        <f t="shared" si="18"/>
        <v>2:3:4760</v>
      </c>
      <c r="K240" s="9">
        <v>0</v>
      </c>
    </row>
    <row r="241" spans="1:11" ht="16.5" x14ac:dyDescent="0.15">
      <c r="A241" s="3">
        <v>1006408</v>
      </c>
      <c r="B241" s="5">
        <v>1006</v>
      </c>
      <c r="C241" s="5">
        <v>10064</v>
      </c>
      <c r="D241" s="5" t="s">
        <v>1221</v>
      </c>
      <c r="E241" s="5" t="s">
        <v>97</v>
      </c>
      <c r="F241" s="5">
        <f t="shared" si="20"/>
        <v>8</v>
      </c>
      <c r="G241" s="9">
        <v>2</v>
      </c>
      <c r="H241" s="9">
        <v>3</v>
      </c>
      <c r="I241" s="19">
        <f t="shared" si="24"/>
        <v>5270</v>
      </c>
      <c r="J241" s="19" t="str">
        <f t="shared" si="18"/>
        <v>2:3:5270</v>
      </c>
      <c r="K241" s="9">
        <v>0</v>
      </c>
    </row>
    <row r="242" spans="1:11" ht="16.5" x14ac:dyDescent="0.15">
      <c r="A242" s="3">
        <v>1006409</v>
      </c>
      <c r="B242" s="5">
        <v>1006</v>
      </c>
      <c r="C242" s="5">
        <v>10064</v>
      </c>
      <c r="D242" s="5" t="s">
        <v>1221</v>
      </c>
      <c r="E242" s="5" t="s">
        <v>97</v>
      </c>
      <c r="F242" s="5">
        <f t="shared" si="20"/>
        <v>9</v>
      </c>
      <c r="G242" s="9">
        <v>2</v>
      </c>
      <c r="H242" s="9">
        <v>3</v>
      </c>
      <c r="I242" s="19">
        <f t="shared" si="24"/>
        <v>5780</v>
      </c>
      <c r="J242" s="19" t="str">
        <f t="shared" si="18"/>
        <v>2:3:5780</v>
      </c>
      <c r="K242" s="9">
        <v>0</v>
      </c>
    </row>
    <row r="243" spans="1:11" ht="16.5" x14ac:dyDescent="0.15">
      <c r="A243" s="3">
        <v>1006410</v>
      </c>
      <c r="B243" s="5">
        <v>1006</v>
      </c>
      <c r="C243" s="5">
        <v>10064</v>
      </c>
      <c r="D243" s="5" t="s">
        <v>1221</v>
      </c>
      <c r="E243" s="5" t="s">
        <v>97</v>
      </c>
      <c r="F243" s="5">
        <f t="shared" si="20"/>
        <v>10</v>
      </c>
      <c r="G243" s="9">
        <v>2</v>
      </c>
      <c r="H243" s="9">
        <v>3</v>
      </c>
      <c r="I243" s="19">
        <f t="shared" si="24"/>
        <v>6290</v>
      </c>
      <c r="J243" s="19" t="str">
        <f t="shared" si="18"/>
        <v>2:3:6290</v>
      </c>
      <c r="K243" s="9">
        <v>0</v>
      </c>
    </row>
    <row r="244" spans="1:11" ht="16.5" x14ac:dyDescent="0.15">
      <c r="A244" s="3">
        <v>1007101</v>
      </c>
      <c r="B244" s="5">
        <v>1007</v>
      </c>
      <c r="C244" s="5">
        <v>10071</v>
      </c>
      <c r="D244" s="33" t="s">
        <v>1198</v>
      </c>
      <c r="E244" s="5" t="s">
        <v>98</v>
      </c>
      <c r="F244" s="5">
        <f t="shared" si="20"/>
        <v>1</v>
      </c>
      <c r="G244" s="9">
        <v>1</v>
      </c>
      <c r="H244" s="9">
        <v>1</v>
      </c>
      <c r="I244" s="9">
        <v>3000</v>
      </c>
      <c r="J244" s="19" t="str">
        <f t="shared" si="18"/>
        <v>1:1:3000</v>
      </c>
      <c r="K244" s="9">
        <v>0</v>
      </c>
    </row>
    <row r="245" spans="1:11" ht="16.5" x14ac:dyDescent="0.15">
      <c r="A245" s="3">
        <v>1007102</v>
      </c>
      <c r="B245" s="5">
        <v>1007</v>
      </c>
      <c r="C245" s="5">
        <v>10071</v>
      </c>
      <c r="D245" s="33" t="s">
        <v>1198</v>
      </c>
      <c r="E245" s="5" t="s">
        <v>98</v>
      </c>
      <c r="F245" s="5">
        <f t="shared" si="20"/>
        <v>2</v>
      </c>
      <c r="G245" s="9">
        <v>1</v>
      </c>
      <c r="H245" s="9">
        <v>1</v>
      </c>
      <c r="I245" s="19">
        <f>INT(I$244*(1+(F244*0.5)))</f>
        <v>4500</v>
      </c>
      <c r="J245" s="19" t="str">
        <f t="shared" si="18"/>
        <v>1:1:4500</v>
      </c>
      <c r="K245" s="9">
        <v>0</v>
      </c>
    </row>
    <row r="246" spans="1:11" ht="16.5" x14ac:dyDescent="0.15">
      <c r="A246" s="3">
        <v>1007103</v>
      </c>
      <c r="B246" s="5">
        <v>1007</v>
      </c>
      <c r="C246" s="5">
        <v>10071</v>
      </c>
      <c r="D246" s="33" t="s">
        <v>1198</v>
      </c>
      <c r="E246" s="5" t="s">
        <v>98</v>
      </c>
      <c r="F246" s="5">
        <f t="shared" si="20"/>
        <v>3</v>
      </c>
      <c r="G246" s="9">
        <v>1</v>
      </c>
      <c r="H246" s="9">
        <v>1</v>
      </c>
      <c r="I246" s="19">
        <f t="shared" ref="I246:I253" si="25">INT(I$244*(1+(F245*0.5)))</f>
        <v>6000</v>
      </c>
      <c r="J246" s="19" t="str">
        <f t="shared" si="18"/>
        <v>1:1:6000</v>
      </c>
      <c r="K246" s="9">
        <v>0</v>
      </c>
    </row>
    <row r="247" spans="1:11" ht="16.5" x14ac:dyDescent="0.15">
      <c r="A247" s="3">
        <v>1007104</v>
      </c>
      <c r="B247" s="5">
        <v>1007</v>
      </c>
      <c r="C247" s="5">
        <v>10071</v>
      </c>
      <c r="D247" s="33" t="s">
        <v>1198</v>
      </c>
      <c r="E247" s="5" t="s">
        <v>98</v>
      </c>
      <c r="F247" s="5">
        <f t="shared" si="20"/>
        <v>4</v>
      </c>
      <c r="G247" s="9">
        <v>1</v>
      </c>
      <c r="H247" s="9">
        <v>1</v>
      </c>
      <c r="I247" s="19">
        <f t="shared" si="25"/>
        <v>7500</v>
      </c>
      <c r="J247" s="19" t="str">
        <f t="shared" si="18"/>
        <v>1:1:7500</v>
      </c>
      <c r="K247" s="9">
        <v>0</v>
      </c>
    </row>
    <row r="248" spans="1:11" ht="16.5" x14ac:dyDescent="0.15">
      <c r="A248" s="3">
        <v>1007105</v>
      </c>
      <c r="B248" s="5">
        <v>1007</v>
      </c>
      <c r="C248" s="5">
        <v>10071</v>
      </c>
      <c r="D248" s="33" t="s">
        <v>1198</v>
      </c>
      <c r="E248" s="5" t="s">
        <v>98</v>
      </c>
      <c r="F248" s="5">
        <f t="shared" si="20"/>
        <v>5</v>
      </c>
      <c r="G248" s="9">
        <v>1</v>
      </c>
      <c r="H248" s="9">
        <v>1</v>
      </c>
      <c r="I248" s="19">
        <f t="shared" si="25"/>
        <v>9000</v>
      </c>
      <c r="J248" s="19" t="str">
        <f t="shared" si="18"/>
        <v>1:1:9000</v>
      </c>
      <c r="K248" s="9">
        <v>0</v>
      </c>
    </row>
    <row r="249" spans="1:11" ht="16.5" x14ac:dyDescent="0.15">
      <c r="A249" s="3">
        <v>1007106</v>
      </c>
      <c r="B249" s="5">
        <v>1007</v>
      </c>
      <c r="C249" s="5">
        <v>10071</v>
      </c>
      <c r="D249" s="33" t="s">
        <v>1198</v>
      </c>
      <c r="E249" s="5" t="s">
        <v>98</v>
      </c>
      <c r="F249" s="5">
        <f t="shared" si="20"/>
        <v>6</v>
      </c>
      <c r="G249" s="9">
        <v>1</v>
      </c>
      <c r="H249" s="9">
        <v>1</v>
      </c>
      <c r="I249" s="19">
        <f t="shared" si="25"/>
        <v>10500</v>
      </c>
      <c r="J249" s="19" t="str">
        <f t="shared" si="18"/>
        <v>1:1:10500</v>
      </c>
      <c r="K249" s="9">
        <v>0</v>
      </c>
    </row>
    <row r="250" spans="1:11" ht="16.5" x14ac:dyDescent="0.15">
      <c r="A250" s="3">
        <v>1007107</v>
      </c>
      <c r="B250" s="5">
        <v>1007</v>
      </c>
      <c r="C250" s="5">
        <v>10071</v>
      </c>
      <c r="D250" s="33" t="s">
        <v>1198</v>
      </c>
      <c r="E250" s="5" t="s">
        <v>98</v>
      </c>
      <c r="F250" s="5">
        <f t="shared" si="20"/>
        <v>7</v>
      </c>
      <c r="G250" s="9">
        <v>1</v>
      </c>
      <c r="H250" s="9">
        <v>1</v>
      </c>
      <c r="I250" s="19">
        <f t="shared" si="25"/>
        <v>12000</v>
      </c>
      <c r="J250" s="19" t="str">
        <f t="shared" si="18"/>
        <v>1:1:12000</v>
      </c>
      <c r="K250" s="9">
        <v>0</v>
      </c>
    </row>
    <row r="251" spans="1:11" ht="16.5" x14ac:dyDescent="0.15">
      <c r="A251" s="3">
        <v>1007108</v>
      </c>
      <c r="B251" s="5">
        <v>1007</v>
      </c>
      <c r="C251" s="5">
        <v>10071</v>
      </c>
      <c r="D251" s="33" t="s">
        <v>1198</v>
      </c>
      <c r="E251" s="5" t="s">
        <v>98</v>
      </c>
      <c r="F251" s="5">
        <f t="shared" si="20"/>
        <v>8</v>
      </c>
      <c r="G251" s="9">
        <v>1</v>
      </c>
      <c r="H251" s="9">
        <v>1</v>
      </c>
      <c r="I251" s="19">
        <f t="shared" si="25"/>
        <v>13500</v>
      </c>
      <c r="J251" s="19" t="str">
        <f t="shared" si="18"/>
        <v>1:1:13500</v>
      </c>
      <c r="K251" s="9">
        <v>0</v>
      </c>
    </row>
    <row r="252" spans="1:11" ht="16.5" x14ac:dyDescent="0.15">
      <c r="A252" s="3">
        <v>1007109</v>
      </c>
      <c r="B252" s="5">
        <v>1007</v>
      </c>
      <c r="C252" s="5">
        <v>10071</v>
      </c>
      <c r="D252" s="33" t="s">
        <v>1198</v>
      </c>
      <c r="E252" s="5" t="s">
        <v>98</v>
      </c>
      <c r="F252" s="5">
        <f t="shared" si="20"/>
        <v>9</v>
      </c>
      <c r="G252" s="9">
        <v>1</v>
      </c>
      <c r="H252" s="9">
        <v>1</v>
      </c>
      <c r="I252" s="19">
        <f t="shared" si="25"/>
        <v>15000</v>
      </c>
      <c r="J252" s="19" t="str">
        <f t="shared" si="18"/>
        <v>1:1:15000</v>
      </c>
      <c r="K252" s="9">
        <v>0</v>
      </c>
    </row>
    <row r="253" spans="1:11" ht="16.5" x14ac:dyDescent="0.15">
      <c r="A253" s="3">
        <v>1007110</v>
      </c>
      <c r="B253" s="5">
        <v>1007</v>
      </c>
      <c r="C253" s="5">
        <v>10071</v>
      </c>
      <c r="D253" s="33" t="s">
        <v>1198</v>
      </c>
      <c r="E253" s="5" t="s">
        <v>98</v>
      </c>
      <c r="F253" s="5">
        <f t="shared" si="20"/>
        <v>10</v>
      </c>
      <c r="G253" s="9">
        <v>1</v>
      </c>
      <c r="H253" s="9">
        <v>1</v>
      </c>
      <c r="I253" s="19">
        <f t="shared" si="25"/>
        <v>16500</v>
      </c>
      <c r="J253" s="19" t="str">
        <f t="shared" si="18"/>
        <v>1:1:16500</v>
      </c>
      <c r="K253" s="9">
        <v>0</v>
      </c>
    </row>
    <row r="254" spans="1:11" ht="16.5" x14ac:dyDescent="0.15">
      <c r="A254" s="3">
        <v>1007201</v>
      </c>
      <c r="B254" s="5">
        <v>1007</v>
      </c>
      <c r="C254" s="5">
        <v>10072</v>
      </c>
      <c r="D254" s="10" t="s">
        <v>1199</v>
      </c>
      <c r="E254" s="10" t="s">
        <v>100</v>
      </c>
      <c r="F254" s="5">
        <f t="shared" si="20"/>
        <v>1</v>
      </c>
      <c r="G254" s="9">
        <v>1</v>
      </c>
      <c r="H254" s="9">
        <v>1</v>
      </c>
      <c r="I254" s="9">
        <v>320</v>
      </c>
      <c r="J254" s="19" t="str">
        <f t="shared" si="18"/>
        <v>1:1:320</v>
      </c>
      <c r="K254" s="9" t="s">
        <v>57</v>
      </c>
    </row>
    <row r="255" spans="1:11" ht="16.5" x14ac:dyDescent="0.15">
      <c r="A255" s="3">
        <v>1007202</v>
      </c>
      <c r="B255" s="5">
        <v>1007</v>
      </c>
      <c r="C255" s="5">
        <v>10072</v>
      </c>
      <c r="D255" s="10" t="s">
        <v>1199</v>
      </c>
      <c r="E255" s="10" t="s">
        <v>100</v>
      </c>
      <c r="F255" s="5">
        <f t="shared" si="20"/>
        <v>2</v>
      </c>
      <c r="G255" s="9">
        <v>1</v>
      </c>
      <c r="H255" s="9">
        <v>1</v>
      </c>
      <c r="I255" s="19">
        <f>INT(I$254*(1+(F254*0.5)))</f>
        <v>480</v>
      </c>
      <c r="J255" s="19" t="str">
        <f t="shared" si="18"/>
        <v>1:1:480</v>
      </c>
      <c r="K255" s="9" t="s">
        <v>57</v>
      </c>
    </row>
    <row r="256" spans="1:11" ht="16.5" x14ac:dyDescent="0.15">
      <c r="A256" s="3">
        <v>1007203</v>
      </c>
      <c r="B256" s="5">
        <v>1007</v>
      </c>
      <c r="C256" s="5">
        <v>10072</v>
      </c>
      <c r="D256" s="10" t="s">
        <v>1199</v>
      </c>
      <c r="E256" s="10" t="s">
        <v>100</v>
      </c>
      <c r="F256" s="5">
        <f t="shared" si="20"/>
        <v>3</v>
      </c>
      <c r="G256" s="9">
        <v>1</v>
      </c>
      <c r="H256" s="9">
        <v>1</v>
      </c>
      <c r="I256" s="19">
        <f t="shared" ref="I256:I263" si="26">INT(I$254*(1+(F255*0.5)))</f>
        <v>640</v>
      </c>
      <c r="J256" s="19" t="str">
        <f t="shared" si="18"/>
        <v>1:1:640</v>
      </c>
      <c r="K256" s="9" t="s">
        <v>57</v>
      </c>
    </row>
    <row r="257" spans="1:11" ht="16.5" x14ac:dyDescent="0.15">
      <c r="A257" s="3">
        <v>1007204</v>
      </c>
      <c r="B257" s="5">
        <v>1007</v>
      </c>
      <c r="C257" s="5">
        <v>10072</v>
      </c>
      <c r="D257" s="10" t="s">
        <v>1199</v>
      </c>
      <c r="E257" s="10" t="s">
        <v>100</v>
      </c>
      <c r="F257" s="5">
        <f t="shared" si="20"/>
        <v>4</v>
      </c>
      <c r="G257" s="9">
        <v>1</v>
      </c>
      <c r="H257" s="9">
        <v>1</v>
      </c>
      <c r="I257" s="19">
        <f t="shared" si="26"/>
        <v>800</v>
      </c>
      <c r="J257" s="19" t="str">
        <f t="shared" si="18"/>
        <v>1:1:800</v>
      </c>
      <c r="K257" s="9" t="s">
        <v>57</v>
      </c>
    </row>
    <row r="258" spans="1:11" ht="16.5" x14ac:dyDescent="0.15">
      <c r="A258" s="3">
        <v>1007205</v>
      </c>
      <c r="B258" s="5">
        <v>1007</v>
      </c>
      <c r="C258" s="5">
        <v>10072</v>
      </c>
      <c r="D258" s="10" t="s">
        <v>1199</v>
      </c>
      <c r="E258" s="10" t="s">
        <v>100</v>
      </c>
      <c r="F258" s="5">
        <f t="shared" si="20"/>
        <v>5</v>
      </c>
      <c r="G258" s="9">
        <v>1</v>
      </c>
      <c r="H258" s="9">
        <v>1</v>
      </c>
      <c r="I258" s="19">
        <f t="shared" si="26"/>
        <v>960</v>
      </c>
      <c r="J258" s="19" t="str">
        <f t="shared" si="18"/>
        <v>1:1:960</v>
      </c>
      <c r="K258" s="9" t="s">
        <v>57</v>
      </c>
    </row>
    <row r="259" spans="1:11" ht="16.5" x14ac:dyDescent="0.15">
      <c r="A259" s="3">
        <v>1007206</v>
      </c>
      <c r="B259" s="5">
        <v>1007</v>
      </c>
      <c r="C259" s="5">
        <v>10072</v>
      </c>
      <c r="D259" s="10" t="s">
        <v>1199</v>
      </c>
      <c r="E259" s="10" t="s">
        <v>100</v>
      </c>
      <c r="F259" s="5">
        <f t="shared" si="20"/>
        <v>6</v>
      </c>
      <c r="G259" s="9">
        <v>1</v>
      </c>
      <c r="H259" s="9">
        <v>1</v>
      </c>
      <c r="I259" s="19">
        <f t="shared" si="26"/>
        <v>1120</v>
      </c>
      <c r="J259" s="19" t="str">
        <f t="shared" si="18"/>
        <v>1:1:1120</v>
      </c>
      <c r="K259" s="9" t="s">
        <v>57</v>
      </c>
    </row>
    <row r="260" spans="1:11" ht="16.5" x14ac:dyDescent="0.15">
      <c r="A260" s="3">
        <v>1007207</v>
      </c>
      <c r="B260" s="5">
        <v>1007</v>
      </c>
      <c r="C260" s="5">
        <v>10072</v>
      </c>
      <c r="D260" s="10" t="s">
        <v>1199</v>
      </c>
      <c r="E260" s="10" t="s">
        <v>100</v>
      </c>
      <c r="F260" s="5">
        <f t="shared" si="20"/>
        <v>7</v>
      </c>
      <c r="G260" s="9">
        <v>1</v>
      </c>
      <c r="H260" s="9">
        <v>1</v>
      </c>
      <c r="I260" s="19">
        <f t="shared" si="26"/>
        <v>1280</v>
      </c>
      <c r="J260" s="19" t="str">
        <f t="shared" si="18"/>
        <v>1:1:1280</v>
      </c>
      <c r="K260" s="9" t="s">
        <v>57</v>
      </c>
    </row>
    <row r="261" spans="1:11" ht="16.5" x14ac:dyDescent="0.15">
      <c r="A261" s="3">
        <v>1007208</v>
      </c>
      <c r="B261" s="5">
        <v>1007</v>
      </c>
      <c r="C261" s="5">
        <v>10072</v>
      </c>
      <c r="D261" s="10" t="s">
        <v>1199</v>
      </c>
      <c r="E261" s="10" t="s">
        <v>100</v>
      </c>
      <c r="F261" s="5">
        <f t="shared" si="20"/>
        <v>8</v>
      </c>
      <c r="G261" s="9">
        <v>1</v>
      </c>
      <c r="H261" s="9">
        <v>1</v>
      </c>
      <c r="I261" s="19">
        <f t="shared" si="26"/>
        <v>1440</v>
      </c>
      <c r="J261" s="19" t="str">
        <f t="shared" ref="J261:J287" si="27">IF(G261=0,0,G261&amp;":"&amp;H261&amp;":"&amp;I261)</f>
        <v>1:1:1440</v>
      </c>
      <c r="K261" s="9" t="s">
        <v>57</v>
      </c>
    </row>
    <row r="262" spans="1:11" ht="16.5" x14ac:dyDescent="0.15">
      <c r="A262" s="3">
        <v>1007209</v>
      </c>
      <c r="B262" s="5">
        <v>1007</v>
      </c>
      <c r="C262" s="5">
        <v>10072</v>
      </c>
      <c r="D262" s="10" t="s">
        <v>1199</v>
      </c>
      <c r="E262" s="10" t="s">
        <v>100</v>
      </c>
      <c r="F262" s="5">
        <f t="shared" si="20"/>
        <v>9</v>
      </c>
      <c r="G262" s="9">
        <v>1</v>
      </c>
      <c r="H262" s="9">
        <v>1</v>
      </c>
      <c r="I262" s="19">
        <f t="shared" si="26"/>
        <v>1600</v>
      </c>
      <c r="J262" s="19" t="str">
        <f t="shared" si="27"/>
        <v>1:1:1600</v>
      </c>
      <c r="K262" s="9" t="s">
        <v>57</v>
      </c>
    </row>
    <row r="263" spans="1:11" ht="16.5" x14ac:dyDescent="0.15">
      <c r="A263" s="3">
        <v>1007210</v>
      </c>
      <c r="B263" s="5">
        <v>1007</v>
      </c>
      <c r="C263" s="5">
        <v>10072</v>
      </c>
      <c r="D263" s="10" t="s">
        <v>1199</v>
      </c>
      <c r="E263" s="10" t="s">
        <v>100</v>
      </c>
      <c r="F263" s="5">
        <f t="shared" si="20"/>
        <v>10</v>
      </c>
      <c r="G263" s="9">
        <v>1</v>
      </c>
      <c r="H263" s="9">
        <v>1</v>
      </c>
      <c r="I263" s="19">
        <f t="shared" si="26"/>
        <v>1760</v>
      </c>
      <c r="J263" s="19" t="str">
        <f t="shared" si="27"/>
        <v>1:1:1760</v>
      </c>
      <c r="K263" s="9" t="s">
        <v>57</v>
      </c>
    </row>
    <row r="264" spans="1:11" ht="16.5" x14ac:dyDescent="0.15">
      <c r="A264" s="3">
        <v>1007301</v>
      </c>
      <c r="B264" s="5">
        <v>1007</v>
      </c>
      <c r="C264" s="5">
        <v>10073</v>
      </c>
      <c r="D264" s="10" t="s">
        <v>1201</v>
      </c>
      <c r="E264" s="10" t="s">
        <v>102</v>
      </c>
      <c r="F264" s="5">
        <f t="shared" si="20"/>
        <v>1</v>
      </c>
      <c r="G264" s="9">
        <v>2</v>
      </c>
      <c r="H264" s="9">
        <v>4</v>
      </c>
      <c r="I264" s="9">
        <v>1600</v>
      </c>
      <c r="J264" s="19" t="str">
        <f t="shared" si="27"/>
        <v>2:4:1600</v>
      </c>
      <c r="K264" s="9">
        <v>0</v>
      </c>
    </row>
    <row r="265" spans="1:11" ht="16.5" x14ac:dyDescent="0.15">
      <c r="A265" s="3">
        <v>1007302</v>
      </c>
      <c r="B265" s="5">
        <v>1007</v>
      </c>
      <c r="C265" s="5">
        <v>10073</v>
      </c>
      <c r="D265" s="10" t="s">
        <v>1201</v>
      </c>
      <c r="E265" s="10" t="s">
        <v>102</v>
      </c>
      <c r="F265" s="5">
        <f t="shared" si="20"/>
        <v>2</v>
      </c>
      <c r="G265" s="9">
        <v>2</v>
      </c>
      <c r="H265" s="9">
        <v>4</v>
      </c>
      <c r="I265" s="19">
        <f>INT(I$264*(1+(F264*0.5)))</f>
        <v>2400</v>
      </c>
      <c r="J265" s="19" t="str">
        <f t="shared" si="27"/>
        <v>2:4:2400</v>
      </c>
      <c r="K265" s="9">
        <v>0</v>
      </c>
    </row>
    <row r="266" spans="1:11" ht="16.5" x14ac:dyDescent="0.15">
      <c r="A266" s="3">
        <v>1007303</v>
      </c>
      <c r="B266" s="5">
        <v>1007</v>
      </c>
      <c r="C266" s="5">
        <v>10073</v>
      </c>
      <c r="D266" s="10" t="s">
        <v>1201</v>
      </c>
      <c r="E266" s="10" t="s">
        <v>102</v>
      </c>
      <c r="F266" s="5">
        <f t="shared" si="20"/>
        <v>3</v>
      </c>
      <c r="G266" s="9">
        <v>2</v>
      </c>
      <c r="H266" s="9">
        <v>4</v>
      </c>
      <c r="I266" s="19">
        <f t="shared" ref="I266:I273" si="28">INT(I$264*(1+(F265*0.5)))</f>
        <v>3200</v>
      </c>
      <c r="J266" s="19" t="str">
        <f t="shared" si="27"/>
        <v>2:4:3200</v>
      </c>
      <c r="K266" s="9">
        <v>0</v>
      </c>
    </row>
    <row r="267" spans="1:11" ht="16.5" x14ac:dyDescent="0.15">
      <c r="A267" s="3">
        <v>1007304</v>
      </c>
      <c r="B267" s="5">
        <v>1007</v>
      </c>
      <c r="C267" s="5">
        <v>10073</v>
      </c>
      <c r="D267" s="10" t="s">
        <v>1201</v>
      </c>
      <c r="E267" s="10" t="s">
        <v>102</v>
      </c>
      <c r="F267" s="5">
        <f t="shared" si="20"/>
        <v>4</v>
      </c>
      <c r="G267" s="9">
        <v>2</v>
      </c>
      <c r="H267" s="9">
        <v>4</v>
      </c>
      <c r="I267" s="19">
        <f t="shared" si="28"/>
        <v>4000</v>
      </c>
      <c r="J267" s="19" t="str">
        <f t="shared" si="27"/>
        <v>2:4:4000</v>
      </c>
      <c r="K267" s="9">
        <v>0</v>
      </c>
    </row>
    <row r="268" spans="1:11" ht="16.5" x14ac:dyDescent="0.15">
      <c r="A268" s="3">
        <v>1007305</v>
      </c>
      <c r="B268" s="5">
        <v>1007</v>
      </c>
      <c r="C268" s="5">
        <v>10073</v>
      </c>
      <c r="D268" s="10" t="s">
        <v>1201</v>
      </c>
      <c r="E268" s="10" t="s">
        <v>102</v>
      </c>
      <c r="F268" s="5">
        <f t="shared" si="20"/>
        <v>5</v>
      </c>
      <c r="G268" s="9">
        <v>2</v>
      </c>
      <c r="H268" s="9">
        <v>4</v>
      </c>
      <c r="I268" s="19">
        <f t="shared" si="28"/>
        <v>4800</v>
      </c>
      <c r="J268" s="19" t="str">
        <f t="shared" si="27"/>
        <v>2:4:4800</v>
      </c>
      <c r="K268" s="9">
        <v>0</v>
      </c>
    </row>
    <row r="269" spans="1:11" ht="16.5" x14ac:dyDescent="0.15">
      <c r="A269" s="3">
        <v>1007306</v>
      </c>
      <c r="B269" s="5">
        <v>1007</v>
      </c>
      <c r="C269" s="5">
        <v>10073</v>
      </c>
      <c r="D269" s="10" t="s">
        <v>1201</v>
      </c>
      <c r="E269" s="10" t="s">
        <v>102</v>
      </c>
      <c r="F269" s="5">
        <f t="shared" si="20"/>
        <v>6</v>
      </c>
      <c r="G269" s="9">
        <v>2</v>
      </c>
      <c r="H269" s="9">
        <v>4</v>
      </c>
      <c r="I269" s="19">
        <f t="shared" si="28"/>
        <v>5600</v>
      </c>
      <c r="J269" s="19" t="str">
        <f t="shared" si="27"/>
        <v>2:4:5600</v>
      </c>
      <c r="K269" s="9">
        <v>0</v>
      </c>
    </row>
    <row r="270" spans="1:11" ht="16.5" x14ac:dyDescent="0.15">
      <c r="A270" s="3">
        <v>1007307</v>
      </c>
      <c r="B270" s="5">
        <v>1007</v>
      </c>
      <c r="C270" s="5">
        <v>10073</v>
      </c>
      <c r="D270" s="10" t="s">
        <v>1201</v>
      </c>
      <c r="E270" s="10" t="s">
        <v>102</v>
      </c>
      <c r="F270" s="5">
        <f t="shared" si="20"/>
        <v>7</v>
      </c>
      <c r="G270" s="9">
        <v>2</v>
      </c>
      <c r="H270" s="9">
        <v>4</v>
      </c>
      <c r="I270" s="19">
        <f t="shared" si="28"/>
        <v>6400</v>
      </c>
      <c r="J270" s="19" t="str">
        <f t="shared" si="27"/>
        <v>2:4:6400</v>
      </c>
      <c r="K270" s="9">
        <v>0</v>
      </c>
    </row>
    <row r="271" spans="1:11" ht="16.5" x14ac:dyDescent="0.15">
      <c r="A271" s="3">
        <v>1007308</v>
      </c>
      <c r="B271" s="5">
        <v>1007</v>
      </c>
      <c r="C271" s="5">
        <v>10073</v>
      </c>
      <c r="D271" s="10" t="s">
        <v>1201</v>
      </c>
      <c r="E271" s="10" t="s">
        <v>102</v>
      </c>
      <c r="F271" s="5">
        <f t="shared" ref="F271:F287" si="29">F261</f>
        <v>8</v>
      </c>
      <c r="G271" s="9">
        <v>2</v>
      </c>
      <c r="H271" s="9">
        <v>4</v>
      </c>
      <c r="I271" s="19">
        <f t="shared" si="28"/>
        <v>7200</v>
      </c>
      <c r="J271" s="19" t="str">
        <f t="shared" si="27"/>
        <v>2:4:7200</v>
      </c>
      <c r="K271" s="9">
        <v>0</v>
      </c>
    </row>
    <row r="272" spans="1:11" ht="16.5" x14ac:dyDescent="0.15">
      <c r="A272" s="3">
        <v>1007309</v>
      </c>
      <c r="B272" s="5">
        <v>1007</v>
      </c>
      <c r="C272" s="5">
        <v>10073</v>
      </c>
      <c r="D272" s="10" t="s">
        <v>1201</v>
      </c>
      <c r="E272" s="10" t="s">
        <v>102</v>
      </c>
      <c r="F272" s="5">
        <f t="shared" si="29"/>
        <v>9</v>
      </c>
      <c r="G272" s="9">
        <v>2</v>
      </c>
      <c r="H272" s="9">
        <v>4</v>
      </c>
      <c r="I272" s="19">
        <f t="shared" si="28"/>
        <v>8000</v>
      </c>
      <c r="J272" s="19" t="str">
        <f t="shared" si="27"/>
        <v>2:4:8000</v>
      </c>
      <c r="K272" s="9">
        <v>0</v>
      </c>
    </row>
    <row r="273" spans="1:11" ht="16.5" x14ac:dyDescent="0.15">
      <c r="A273" s="3">
        <v>1007310</v>
      </c>
      <c r="B273" s="5">
        <v>1007</v>
      </c>
      <c r="C273" s="5">
        <v>10073</v>
      </c>
      <c r="D273" s="10" t="s">
        <v>1201</v>
      </c>
      <c r="E273" s="10" t="s">
        <v>102</v>
      </c>
      <c r="F273" s="5">
        <f t="shared" si="29"/>
        <v>10</v>
      </c>
      <c r="G273" s="9">
        <v>2</v>
      </c>
      <c r="H273" s="9">
        <v>4</v>
      </c>
      <c r="I273" s="19">
        <f t="shared" si="28"/>
        <v>8800</v>
      </c>
      <c r="J273" s="19" t="str">
        <f t="shared" si="27"/>
        <v>2:4:8800</v>
      </c>
      <c r="K273" s="9">
        <v>0</v>
      </c>
    </row>
    <row r="274" spans="1:11" ht="16.5" x14ac:dyDescent="0.15">
      <c r="A274" s="3">
        <v>1007401</v>
      </c>
      <c r="B274" s="5">
        <v>1007</v>
      </c>
      <c r="C274" s="5">
        <v>10074</v>
      </c>
      <c r="D274" s="10" t="s">
        <v>1200</v>
      </c>
      <c r="E274" s="10" t="s">
        <v>103</v>
      </c>
      <c r="F274" s="5">
        <f t="shared" si="29"/>
        <v>1</v>
      </c>
      <c r="G274" s="9">
        <v>2</v>
      </c>
      <c r="H274" s="9">
        <v>3</v>
      </c>
      <c r="I274" s="9">
        <v>1700</v>
      </c>
      <c r="J274" s="19" t="str">
        <f t="shared" si="27"/>
        <v>2:3:1700</v>
      </c>
      <c r="K274" s="9" t="s">
        <v>57</v>
      </c>
    </row>
    <row r="275" spans="1:11" ht="16.5" x14ac:dyDescent="0.15">
      <c r="A275" s="3">
        <v>1007402</v>
      </c>
      <c r="B275" s="5">
        <v>1007</v>
      </c>
      <c r="C275" s="5">
        <v>10074</v>
      </c>
      <c r="D275" s="10" t="s">
        <v>1200</v>
      </c>
      <c r="E275" s="10" t="s">
        <v>103</v>
      </c>
      <c r="F275" s="5">
        <f t="shared" si="29"/>
        <v>2</v>
      </c>
      <c r="G275" s="9">
        <v>2</v>
      </c>
      <c r="H275" s="9">
        <v>3</v>
      </c>
      <c r="I275" s="19">
        <f>INT(I$274*(1+(F274*0.5)))</f>
        <v>2550</v>
      </c>
      <c r="J275" s="19" t="str">
        <f t="shared" si="27"/>
        <v>2:3:2550</v>
      </c>
      <c r="K275" s="9" t="s">
        <v>57</v>
      </c>
    </row>
    <row r="276" spans="1:11" ht="16.5" x14ac:dyDescent="0.15">
      <c r="A276" s="3">
        <v>1007403</v>
      </c>
      <c r="B276" s="5">
        <v>1007</v>
      </c>
      <c r="C276" s="5">
        <v>10074</v>
      </c>
      <c r="D276" s="10" t="s">
        <v>1200</v>
      </c>
      <c r="E276" s="10" t="s">
        <v>103</v>
      </c>
      <c r="F276" s="5">
        <f t="shared" si="29"/>
        <v>3</v>
      </c>
      <c r="G276" s="9">
        <v>2</v>
      </c>
      <c r="H276" s="9">
        <v>3</v>
      </c>
      <c r="I276" s="19">
        <f t="shared" ref="I276:I283" si="30">INT(I$274*(1+(F275*0.5)))</f>
        <v>3400</v>
      </c>
      <c r="J276" s="19" t="str">
        <f t="shared" si="27"/>
        <v>2:3:3400</v>
      </c>
      <c r="K276" s="9" t="s">
        <v>57</v>
      </c>
    </row>
    <row r="277" spans="1:11" ht="16.5" x14ac:dyDescent="0.15">
      <c r="A277" s="3">
        <v>1007404</v>
      </c>
      <c r="B277" s="5">
        <v>1007</v>
      </c>
      <c r="C277" s="5">
        <v>10074</v>
      </c>
      <c r="D277" s="10" t="s">
        <v>1200</v>
      </c>
      <c r="E277" s="10" t="s">
        <v>103</v>
      </c>
      <c r="F277" s="5">
        <f t="shared" si="29"/>
        <v>4</v>
      </c>
      <c r="G277" s="9">
        <v>2</v>
      </c>
      <c r="H277" s="9">
        <v>3</v>
      </c>
      <c r="I277" s="19">
        <f t="shared" si="30"/>
        <v>4250</v>
      </c>
      <c r="J277" s="19" t="str">
        <f t="shared" si="27"/>
        <v>2:3:4250</v>
      </c>
      <c r="K277" s="9" t="s">
        <v>57</v>
      </c>
    </row>
    <row r="278" spans="1:11" ht="16.5" x14ac:dyDescent="0.15">
      <c r="A278" s="3">
        <v>1007405</v>
      </c>
      <c r="B278" s="5">
        <v>1007</v>
      </c>
      <c r="C278" s="5">
        <v>10074</v>
      </c>
      <c r="D278" s="10" t="s">
        <v>1200</v>
      </c>
      <c r="E278" s="10" t="s">
        <v>103</v>
      </c>
      <c r="F278" s="5">
        <f t="shared" si="29"/>
        <v>5</v>
      </c>
      <c r="G278" s="9">
        <v>2</v>
      </c>
      <c r="H278" s="9">
        <v>3</v>
      </c>
      <c r="I278" s="19">
        <f t="shared" si="30"/>
        <v>5100</v>
      </c>
      <c r="J278" s="19" t="str">
        <f t="shared" si="27"/>
        <v>2:3:5100</v>
      </c>
      <c r="K278" s="9" t="s">
        <v>57</v>
      </c>
    </row>
    <row r="279" spans="1:11" ht="16.5" x14ac:dyDescent="0.15">
      <c r="A279" s="3">
        <v>1007406</v>
      </c>
      <c r="B279" s="5">
        <v>1007</v>
      </c>
      <c r="C279" s="5">
        <v>10074</v>
      </c>
      <c r="D279" s="10" t="s">
        <v>1200</v>
      </c>
      <c r="E279" s="10" t="s">
        <v>103</v>
      </c>
      <c r="F279" s="5">
        <f t="shared" si="29"/>
        <v>6</v>
      </c>
      <c r="G279" s="9">
        <v>2</v>
      </c>
      <c r="H279" s="9">
        <v>3</v>
      </c>
      <c r="I279" s="19">
        <f t="shared" si="30"/>
        <v>5950</v>
      </c>
      <c r="J279" s="19" t="str">
        <f t="shared" si="27"/>
        <v>2:3:5950</v>
      </c>
      <c r="K279" s="9" t="s">
        <v>57</v>
      </c>
    </row>
    <row r="280" spans="1:11" ht="16.5" x14ac:dyDescent="0.15">
      <c r="A280" s="3">
        <v>1007407</v>
      </c>
      <c r="B280" s="5">
        <v>1007</v>
      </c>
      <c r="C280" s="5">
        <v>10074</v>
      </c>
      <c r="D280" s="10" t="s">
        <v>1200</v>
      </c>
      <c r="E280" s="10" t="s">
        <v>103</v>
      </c>
      <c r="F280" s="5">
        <f t="shared" si="29"/>
        <v>7</v>
      </c>
      <c r="G280" s="9">
        <v>2</v>
      </c>
      <c r="H280" s="9">
        <v>3</v>
      </c>
      <c r="I280" s="19">
        <f t="shared" si="30"/>
        <v>6800</v>
      </c>
      <c r="J280" s="19" t="str">
        <f t="shared" si="27"/>
        <v>2:3:6800</v>
      </c>
      <c r="K280" s="9" t="s">
        <v>57</v>
      </c>
    </row>
    <row r="281" spans="1:11" ht="16.5" x14ac:dyDescent="0.15">
      <c r="A281" s="3">
        <v>1007408</v>
      </c>
      <c r="B281" s="5">
        <v>1007</v>
      </c>
      <c r="C281" s="5">
        <v>10074</v>
      </c>
      <c r="D281" s="10" t="s">
        <v>1200</v>
      </c>
      <c r="E281" s="10" t="s">
        <v>103</v>
      </c>
      <c r="F281" s="5">
        <f t="shared" si="29"/>
        <v>8</v>
      </c>
      <c r="G281" s="9">
        <v>2</v>
      </c>
      <c r="H281" s="9">
        <v>3</v>
      </c>
      <c r="I281" s="19">
        <f t="shared" si="30"/>
        <v>7650</v>
      </c>
      <c r="J281" s="19" t="str">
        <f t="shared" si="27"/>
        <v>2:3:7650</v>
      </c>
      <c r="K281" s="9" t="s">
        <v>57</v>
      </c>
    </row>
    <row r="282" spans="1:11" ht="16.5" x14ac:dyDescent="0.15">
      <c r="A282" s="3">
        <v>1007409</v>
      </c>
      <c r="B282" s="5">
        <v>1007</v>
      </c>
      <c r="C282" s="5">
        <v>10074</v>
      </c>
      <c r="D282" s="10" t="s">
        <v>1200</v>
      </c>
      <c r="E282" s="10" t="s">
        <v>103</v>
      </c>
      <c r="F282" s="5">
        <f t="shared" si="29"/>
        <v>9</v>
      </c>
      <c r="G282" s="9">
        <v>2</v>
      </c>
      <c r="H282" s="9">
        <v>3</v>
      </c>
      <c r="I282" s="19">
        <f t="shared" si="30"/>
        <v>8500</v>
      </c>
      <c r="J282" s="19" t="str">
        <f t="shared" si="27"/>
        <v>2:3:8500</v>
      </c>
      <c r="K282" s="9" t="s">
        <v>57</v>
      </c>
    </row>
    <row r="283" spans="1:11" ht="16.5" x14ac:dyDescent="0.15">
      <c r="A283" s="3">
        <v>1007410</v>
      </c>
      <c r="B283" s="5">
        <v>1007</v>
      </c>
      <c r="C283" s="5">
        <v>10074</v>
      </c>
      <c r="D283" s="10" t="s">
        <v>1200</v>
      </c>
      <c r="E283" s="10" t="s">
        <v>103</v>
      </c>
      <c r="F283" s="5">
        <f t="shared" si="29"/>
        <v>10</v>
      </c>
      <c r="G283" s="9">
        <v>2</v>
      </c>
      <c r="H283" s="9">
        <v>3</v>
      </c>
      <c r="I283" s="19">
        <f t="shared" si="30"/>
        <v>9350</v>
      </c>
      <c r="J283" s="19" t="str">
        <f t="shared" si="27"/>
        <v>2:3:9350</v>
      </c>
      <c r="K283" s="9" t="s">
        <v>57</v>
      </c>
    </row>
    <row r="284" spans="1:11" ht="16.5" x14ac:dyDescent="0.15">
      <c r="A284" s="12">
        <v>1111101</v>
      </c>
      <c r="B284" s="5">
        <v>112233</v>
      </c>
      <c r="C284" s="5">
        <v>11111</v>
      </c>
      <c r="D284" s="5" t="s">
        <v>104</v>
      </c>
      <c r="E284" s="5" t="s">
        <v>104</v>
      </c>
      <c r="F284" s="5">
        <f t="shared" si="29"/>
        <v>1</v>
      </c>
      <c r="G284" s="5">
        <v>0</v>
      </c>
      <c r="H284" s="5"/>
      <c r="I284" s="5"/>
      <c r="J284" s="19">
        <f t="shared" si="27"/>
        <v>0</v>
      </c>
      <c r="K284" s="5">
        <v>0</v>
      </c>
    </row>
    <row r="285" spans="1:11" ht="16.5" x14ac:dyDescent="0.15">
      <c r="A285" s="12">
        <v>2222201</v>
      </c>
      <c r="B285" s="5">
        <v>112233</v>
      </c>
      <c r="C285" s="5">
        <v>22222</v>
      </c>
      <c r="D285" s="5" t="s">
        <v>104</v>
      </c>
      <c r="E285" s="5" t="s">
        <v>104</v>
      </c>
      <c r="F285" s="5">
        <f t="shared" si="29"/>
        <v>2</v>
      </c>
      <c r="G285" s="5">
        <v>0</v>
      </c>
      <c r="H285" s="5"/>
      <c r="I285" s="5"/>
      <c r="J285" s="19">
        <f t="shared" si="27"/>
        <v>0</v>
      </c>
      <c r="K285" s="5">
        <v>0</v>
      </c>
    </row>
    <row r="286" spans="1:11" ht="16.5" x14ac:dyDescent="0.15">
      <c r="A286" s="12">
        <v>3333301</v>
      </c>
      <c r="B286" s="5">
        <v>112233</v>
      </c>
      <c r="C286" s="5">
        <v>33333</v>
      </c>
      <c r="D286" s="5" t="s">
        <v>104</v>
      </c>
      <c r="E286" s="5" t="s">
        <v>104</v>
      </c>
      <c r="F286" s="5">
        <f t="shared" si="29"/>
        <v>3</v>
      </c>
      <c r="G286" s="5">
        <v>0</v>
      </c>
      <c r="H286" s="5"/>
      <c r="I286" s="5"/>
      <c r="J286" s="19">
        <f t="shared" si="27"/>
        <v>0</v>
      </c>
      <c r="K286" s="5">
        <v>0</v>
      </c>
    </row>
    <row r="287" spans="1:11" ht="16.5" x14ac:dyDescent="0.15">
      <c r="A287" s="12">
        <v>4444401</v>
      </c>
      <c r="B287" s="5">
        <v>112233</v>
      </c>
      <c r="C287" s="5">
        <v>44444</v>
      </c>
      <c r="D287" s="5" t="s">
        <v>104</v>
      </c>
      <c r="E287" s="5" t="s">
        <v>104</v>
      </c>
      <c r="F287" s="5">
        <f t="shared" si="29"/>
        <v>4</v>
      </c>
      <c r="G287" s="5">
        <v>0</v>
      </c>
      <c r="H287" s="5"/>
      <c r="I287" s="5"/>
      <c r="J287" s="19">
        <f t="shared" si="27"/>
        <v>0</v>
      </c>
      <c r="K287" s="5">
        <v>0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7"/>
  <sheetViews>
    <sheetView workbookViewId="0">
      <selection activeCell="F4" sqref="F4:G283"/>
    </sheetView>
  </sheetViews>
  <sheetFormatPr defaultRowHeight="13.5" x14ac:dyDescent="0.15"/>
  <cols>
    <col min="8" max="8" width="39" customWidth="1"/>
    <col min="10" max="10" width="20" customWidth="1"/>
    <col min="11" max="11" width="33.5" customWidth="1"/>
    <col min="12" max="12" width="32.375" customWidth="1"/>
  </cols>
  <sheetData>
    <row r="1" spans="1:12" ht="16.5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6.5" x14ac:dyDescent="0.15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295</v>
      </c>
    </row>
    <row r="3" spans="1:12" ht="16.5" x14ac:dyDescent="0.15">
      <c r="A3" s="3" t="s">
        <v>43</v>
      </c>
      <c r="B3" s="4" t="s">
        <v>43</v>
      </c>
      <c r="C3" s="4" t="s">
        <v>43</v>
      </c>
      <c r="D3" s="3" t="s">
        <v>43</v>
      </c>
      <c r="E3" s="4" t="s">
        <v>43</v>
      </c>
      <c r="F3" s="4" t="s">
        <v>44</v>
      </c>
      <c r="G3" s="4" t="s">
        <v>44</v>
      </c>
      <c r="H3" s="4" t="s">
        <v>44</v>
      </c>
      <c r="I3" s="4" t="s">
        <v>43</v>
      </c>
      <c r="J3" s="4" t="s">
        <v>43</v>
      </c>
      <c r="K3" s="4" t="s">
        <v>43</v>
      </c>
      <c r="L3" s="4" t="s">
        <v>43</v>
      </c>
    </row>
    <row r="4" spans="1:12" ht="16.5" x14ac:dyDescent="0.15">
      <c r="A4" s="3">
        <v>1001101</v>
      </c>
      <c r="B4" s="3">
        <v>1001</v>
      </c>
      <c r="C4" s="3">
        <v>10011</v>
      </c>
      <c r="D4" s="3">
        <v>1</v>
      </c>
      <c r="E4" s="3">
        <v>1</v>
      </c>
      <c r="F4" s="33" t="s">
        <v>1195</v>
      </c>
      <c r="G4" s="5" t="s">
        <v>1202</v>
      </c>
      <c r="H4" s="5" t="s">
        <v>304</v>
      </c>
      <c r="I4" s="7">
        <v>5</v>
      </c>
      <c r="J4" s="3">
        <v>1</v>
      </c>
      <c r="K4" s="3">
        <v>0</v>
      </c>
      <c r="L4" s="3">
        <v>1000</v>
      </c>
    </row>
    <row r="5" spans="1:12" ht="16.5" x14ac:dyDescent="0.15">
      <c r="A5" s="3">
        <v>1001102</v>
      </c>
      <c r="B5" s="3">
        <v>1001</v>
      </c>
      <c r="C5" s="3">
        <v>10011</v>
      </c>
      <c r="D5" s="3">
        <v>1</v>
      </c>
      <c r="E5" s="3">
        <v>2</v>
      </c>
      <c r="F5" s="33" t="s">
        <v>1195</v>
      </c>
      <c r="G5" s="5" t="s">
        <v>1202</v>
      </c>
      <c r="H5" s="5" t="s">
        <v>305</v>
      </c>
      <c r="I5" s="7">
        <v>9</v>
      </c>
      <c r="J5" s="3">
        <v>1</v>
      </c>
      <c r="K5" s="3">
        <v>0</v>
      </c>
      <c r="L5" s="3">
        <v>1000</v>
      </c>
    </row>
    <row r="6" spans="1:12" ht="16.5" x14ac:dyDescent="0.15">
      <c r="A6" s="3">
        <v>1001103</v>
      </c>
      <c r="B6" s="3">
        <v>1001</v>
      </c>
      <c r="C6" s="3">
        <v>10011</v>
      </c>
      <c r="D6" s="3">
        <v>1</v>
      </c>
      <c r="E6" s="3">
        <v>3</v>
      </c>
      <c r="F6" s="33" t="s">
        <v>1195</v>
      </c>
      <c r="G6" s="5" t="s">
        <v>1202</v>
      </c>
      <c r="H6" s="5" t="s">
        <v>306</v>
      </c>
      <c r="I6" s="7">
        <v>18</v>
      </c>
      <c r="J6" s="3">
        <v>1</v>
      </c>
      <c r="K6" s="3">
        <v>0</v>
      </c>
      <c r="L6" s="3">
        <v>1000</v>
      </c>
    </row>
    <row r="7" spans="1:12" ht="16.5" x14ac:dyDescent="0.15">
      <c r="A7" s="3">
        <v>1001104</v>
      </c>
      <c r="B7" s="3">
        <v>1001</v>
      </c>
      <c r="C7" s="3">
        <v>10011</v>
      </c>
      <c r="D7" s="3">
        <v>1</v>
      </c>
      <c r="E7" s="3">
        <v>4</v>
      </c>
      <c r="F7" s="33" t="s">
        <v>1195</v>
      </c>
      <c r="G7" s="5" t="s">
        <v>1202</v>
      </c>
      <c r="H7" s="5" t="s">
        <v>307</v>
      </c>
      <c r="I7" s="7">
        <v>34</v>
      </c>
      <c r="J7" s="3">
        <v>1</v>
      </c>
      <c r="K7" s="3">
        <v>0</v>
      </c>
      <c r="L7" s="3">
        <v>1000</v>
      </c>
    </row>
    <row r="8" spans="1:12" ht="16.5" x14ac:dyDescent="0.15">
      <c r="A8" s="3">
        <v>1001105</v>
      </c>
      <c r="B8" s="3">
        <v>1001</v>
      </c>
      <c r="C8" s="3">
        <v>10011</v>
      </c>
      <c r="D8" s="3">
        <v>1</v>
      </c>
      <c r="E8" s="3">
        <v>5</v>
      </c>
      <c r="F8" s="33" t="s">
        <v>1195</v>
      </c>
      <c r="G8" s="5" t="s">
        <v>1202</v>
      </c>
      <c r="H8" s="5" t="s">
        <v>308</v>
      </c>
      <c r="I8" s="7">
        <v>59</v>
      </c>
      <c r="J8" s="3">
        <v>1</v>
      </c>
      <c r="K8" s="3">
        <v>0</v>
      </c>
      <c r="L8" s="3">
        <v>1000</v>
      </c>
    </row>
    <row r="9" spans="1:12" ht="16.5" x14ac:dyDescent="0.15">
      <c r="A9" s="3">
        <v>1001106</v>
      </c>
      <c r="B9" s="3">
        <v>1001</v>
      </c>
      <c r="C9" s="3">
        <v>10011</v>
      </c>
      <c r="D9" s="3">
        <v>1</v>
      </c>
      <c r="E9" s="3">
        <v>6</v>
      </c>
      <c r="F9" s="33" t="s">
        <v>1195</v>
      </c>
      <c r="G9" s="5" t="s">
        <v>1202</v>
      </c>
      <c r="H9" s="5" t="s">
        <v>309</v>
      </c>
      <c r="I9" s="7">
        <v>95</v>
      </c>
      <c r="J9" s="3">
        <v>1</v>
      </c>
      <c r="K9" s="3">
        <v>0</v>
      </c>
      <c r="L9" s="3">
        <v>1000</v>
      </c>
    </row>
    <row r="10" spans="1:12" ht="16.5" x14ac:dyDescent="0.15">
      <c r="A10" s="3">
        <v>1001107</v>
      </c>
      <c r="B10" s="3">
        <v>1001</v>
      </c>
      <c r="C10" s="3">
        <v>10011</v>
      </c>
      <c r="D10" s="3">
        <v>1</v>
      </c>
      <c r="E10" s="3">
        <v>7</v>
      </c>
      <c r="F10" s="33" t="s">
        <v>1195</v>
      </c>
      <c r="G10" s="5" t="s">
        <v>1202</v>
      </c>
      <c r="H10" s="5" t="s">
        <v>310</v>
      </c>
      <c r="I10" s="7">
        <v>144</v>
      </c>
      <c r="J10" s="3">
        <v>1</v>
      </c>
      <c r="K10" s="3">
        <v>0</v>
      </c>
      <c r="L10" s="3">
        <v>1000</v>
      </c>
    </row>
    <row r="11" spans="1:12" ht="16.5" x14ac:dyDescent="0.15">
      <c r="A11" s="3">
        <v>1001108</v>
      </c>
      <c r="B11" s="3">
        <v>1001</v>
      </c>
      <c r="C11" s="3">
        <v>10011</v>
      </c>
      <c r="D11" s="3">
        <v>1</v>
      </c>
      <c r="E11" s="3">
        <v>8</v>
      </c>
      <c r="F11" s="33" t="s">
        <v>1195</v>
      </c>
      <c r="G11" s="5" t="s">
        <v>1202</v>
      </c>
      <c r="H11" s="5" t="s">
        <v>311</v>
      </c>
      <c r="I11" s="7">
        <v>208</v>
      </c>
      <c r="J11" s="3">
        <v>1</v>
      </c>
      <c r="K11" s="3">
        <v>0</v>
      </c>
      <c r="L11" s="3">
        <v>1000</v>
      </c>
    </row>
    <row r="12" spans="1:12" ht="16.5" x14ac:dyDescent="0.15">
      <c r="A12" s="3">
        <v>1001109</v>
      </c>
      <c r="B12" s="3">
        <v>1001</v>
      </c>
      <c r="C12" s="3">
        <v>10011</v>
      </c>
      <c r="D12" s="3">
        <v>1</v>
      </c>
      <c r="E12" s="3">
        <v>9</v>
      </c>
      <c r="F12" s="33" t="s">
        <v>1195</v>
      </c>
      <c r="G12" s="5" t="s">
        <v>1202</v>
      </c>
      <c r="H12" s="5" t="s">
        <v>312</v>
      </c>
      <c r="I12" s="7">
        <v>289</v>
      </c>
      <c r="J12" s="3">
        <v>1</v>
      </c>
      <c r="K12" s="3">
        <v>0</v>
      </c>
      <c r="L12" s="3">
        <v>1000</v>
      </c>
    </row>
    <row r="13" spans="1:12" ht="16.5" x14ac:dyDescent="0.15">
      <c r="A13" s="3">
        <v>1001110</v>
      </c>
      <c r="B13" s="3">
        <v>1001</v>
      </c>
      <c r="C13" s="3">
        <v>10011</v>
      </c>
      <c r="D13" s="3">
        <v>1</v>
      </c>
      <c r="E13" s="3">
        <v>10</v>
      </c>
      <c r="F13" s="33" t="s">
        <v>1195</v>
      </c>
      <c r="G13" s="5" t="s">
        <v>1202</v>
      </c>
      <c r="H13" s="5" t="s">
        <v>313</v>
      </c>
      <c r="I13" s="7">
        <v>0</v>
      </c>
      <c r="J13" s="3">
        <v>1</v>
      </c>
      <c r="K13" s="3">
        <v>0</v>
      </c>
      <c r="L13" s="3">
        <v>1000</v>
      </c>
    </row>
    <row r="14" spans="1:12" ht="16.5" x14ac:dyDescent="0.15">
      <c r="A14" s="3">
        <v>1001201</v>
      </c>
      <c r="B14" s="3">
        <v>1001</v>
      </c>
      <c r="C14" s="3">
        <v>10012</v>
      </c>
      <c r="D14" s="3">
        <v>1</v>
      </c>
      <c r="E14" s="3">
        <v>1</v>
      </c>
      <c r="F14" s="33" t="s">
        <v>1195</v>
      </c>
      <c r="G14" s="5" t="s">
        <v>48</v>
      </c>
      <c r="H14" s="5" t="s">
        <v>316</v>
      </c>
      <c r="I14" s="7">
        <v>5</v>
      </c>
      <c r="J14" s="3">
        <v>1</v>
      </c>
      <c r="K14" s="3">
        <v>1</v>
      </c>
      <c r="L14" s="3">
        <v>1000</v>
      </c>
    </row>
    <row r="15" spans="1:12" ht="16.5" x14ac:dyDescent="0.15">
      <c r="A15" s="3">
        <v>1001202</v>
      </c>
      <c r="B15" s="3">
        <v>1001</v>
      </c>
      <c r="C15" s="3">
        <v>10012</v>
      </c>
      <c r="D15" s="3">
        <v>1</v>
      </c>
      <c r="E15" s="3">
        <v>2</v>
      </c>
      <c r="F15" s="33" t="s">
        <v>1195</v>
      </c>
      <c r="G15" s="5" t="s">
        <v>48</v>
      </c>
      <c r="H15" s="5" t="s">
        <v>317</v>
      </c>
      <c r="I15" s="7">
        <v>9</v>
      </c>
      <c r="J15" s="3">
        <v>1</v>
      </c>
      <c r="K15" s="3">
        <v>1</v>
      </c>
      <c r="L15" s="3">
        <v>1000</v>
      </c>
    </row>
    <row r="16" spans="1:12" ht="16.5" x14ac:dyDescent="0.15">
      <c r="A16" s="3">
        <v>1001203</v>
      </c>
      <c r="B16" s="3">
        <v>1001</v>
      </c>
      <c r="C16" s="3">
        <v>10012</v>
      </c>
      <c r="D16" s="3">
        <v>1</v>
      </c>
      <c r="E16" s="3">
        <v>3</v>
      </c>
      <c r="F16" s="33" t="s">
        <v>1195</v>
      </c>
      <c r="G16" s="5" t="s">
        <v>48</v>
      </c>
      <c r="H16" s="5" t="s">
        <v>318</v>
      </c>
      <c r="I16" s="7">
        <v>18</v>
      </c>
      <c r="J16" s="3">
        <v>1</v>
      </c>
      <c r="K16" s="3">
        <v>1</v>
      </c>
      <c r="L16" s="3">
        <v>1000</v>
      </c>
    </row>
    <row r="17" spans="1:12" ht="16.5" x14ac:dyDescent="0.15">
      <c r="A17" s="3">
        <v>1001204</v>
      </c>
      <c r="B17" s="3">
        <v>1001</v>
      </c>
      <c r="C17" s="3">
        <v>10012</v>
      </c>
      <c r="D17" s="3">
        <v>1</v>
      </c>
      <c r="E17" s="3">
        <v>4</v>
      </c>
      <c r="F17" s="33" t="s">
        <v>1195</v>
      </c>
      <c r="G17" s="5" t="s">
        <v>48</v>
      </c>
      <c r="H17" s="5" t="s">
        <v>319</v>
      </c>
      <c r="I17" s="7">
        <v>34</v>
      </c>
      <c r="J17" s="3">
        <v>1</v>
      </c>
      <c r="K17" s="3">
        <v>1</v>
      </c>
      <c r="L17" s="3">
        <v>1000</v>
      </c>
    </row>
    <row r="18" spans="1:12" ht="16.5" x14ac:dyDescent="0.15">
      <c r="A18" s="3">
        <v>1001205</v>
      </c>
      <c r="B18" s="3">
        <v>1001</v>
      </c>
      <c r="C18" s="3">
        <v>10012</v>
      </c>
      <c r="D18" s="3">
        <v>1</v>
      </c>
      <c r="E18" s="3">
        <v>5</v>
      </c>
      <c r="F18" s="33" t="s">
        <v>1195</v>
      </c>
      <c r="G18" s="5" t="s">
        <v>48</v>
      </c>
      <c r="H18" s="5" t="s">
        <v>320</v>
      </c>
      <c r="I18" s="7">
        <v>59</v>
      </c>
      <c r="J18" s="3">
        <v>1</v>
      </c>
      <c r="K18" s="3">
        <v>1</v>
      </c>
      <c r="L18" s="3">
        <v>1000</v>
      </c>
    </row>
    <row r="19" spans="1:12" ht="16.5" x14ac:dyDescent="0.15">
      <c r="A19" s="3">
        <v>1001206</v>
      </c>
      <c r="B19" s="3">
        <v>1001</v>
      </c>
      <c r="C19" s="3">
        <v>10012</v>
      </c>
      <c r="D19" s="3">
        <v>1</v>
      </c>
      <c r="E19" s="3">
        <v>6</v>
      </c>
      <c r="F19" s="33" t="s">
        <v>1195</v>
      </c>
      <c r="G19" s="5" t="s">
        <v>48</v>
      </c>
      <c r="H19" s="5" t="s">
        <v>321</v>
      </c>
      <c r="I19" s="7">
        <v>95</v>
      </c>
      <c r="J19" s="3">
        <v>1</v>
      </c>
      <c r="K19" s="3">
        <v>1</v>
      </c>
      <c r="L19" s="3">
        <v>1000</v>
      </c>
    </row>
    <row r="20" spans="1:12" ht="16.5" x14ac:dyDescent="0.15">
      <c r="A20" s="3">
        <v>1001207</v>
      </c>
      <c r="B20" s="3">
        <v>1001</v>
      </c>
      <c r="C20" s="3">
        <v>10012</v>
      </c>
      <c r="D20" s="3">
        <v>1</v>
      </c>
      <c r="E20" s="3">
        <v>7</v>
      </c>
      <c r="F20" s="33" t="s">
        <v>1195</v>
      </c>
      <c r="G20" s="5" t="s">
        <v>48</v>
      </c>
      <c r="H20" s="5" t="s">
        <v>322</v>
      </c>
      <c r="I20" s="7">
        <v>144</v>
      </c>
      <c r="J20" s="3">
        <v>1</v>
      </c>
      <c r="K20" s="3">
        <v>1</v>
      </c>
      <c r="L20" s="3">
        <v>1000</v>
      </c>
    </row>
    <row r="21" spans="1:12" ht="16.5" x14ac:dyDescent="0.15">
      <c r="A21" s="3">
        <v>1001208</v>
      </c>
      <c r="B21" s="3">
        <v>1001</v>
      </c>
      <c r="C21" s="3">
        <v>10012</v>
      </c>
      <c r="D21" s="3">
        <v>1</v>
      </c>
      <c r="E21" s="3">
        <v>8</v>
      </c>
      <c r="F21" s="33" t="s">
        <v>1195</v>
      </c>
      <c r="G21" s="5" t="s">
        <v>48</v>
      </c>
      <c r="H21" s="5" t="s">
        <v>323</v>
      </c>
      <c r="I21" s="7">
        <v>208</v>
      </c>
      <c r="J21" s="3">
        <v>1</v>
      </c>
      <c r="K21" s="3">
        <v>1</v>
      </c>
      <c r="L21" s="3">
        <v>1000</v>
      </c>
    </row>
    <row r="22" spans="1:12" ht="16.5" x14ac:dyDescent="0.15">
      <c r="A22" s="3">
        <v>1001209</v>
      </c>
      <c r="B22" s="3">
        <v>1001</v>
      </c>
      <c r="C22" s="3">
        <v>10012</v>
      </c>
      <c r="D22" s="3">
        <v>1</v>
      </c>
      <c r="E22" s="3">
        <v>9</v>
      </c>
      <c r="F22" s="33" t="s">
        <v>1195</v>
      </c>
      <c r="G22" s="5" t="s">
        <v>48</v>
      </c>
      <c r="H22" s="5" t="s">
        <v>324</v>
      </c>
      <c r="I22" s="7">
        <v>289</v>
      </c>
      <c r="J22" s="3">
        <v>1</v>
      </c>
      <c r="K22" s="3">
        <v>1</v>
      </c>
      <c r="L22" s="3">
        <v>1000</v>
      </c>
    </row>
    <row r="23" spans="1:12" ht="16.5" x14ac:dyDescent="0.15">
      <c r="A23" s="3">
        <v>1001210</v>
      </c>
      <c r="B23" s="3">
        <v>1001</v>
      </c>
      <c r="C23" s="3">
        <v>10012</v>
      </c>
      <c r="D23" s="3">
        <v>1</v>
      </c>
      <c r="E23" s="3">
        <v>10</v>
      </c>
      <c r="F23" s="33" t="s">
        <v>1195</v>
      </c>
      <c r="G23" s="5" t="s">
        <v>48</v>
      </c>
      <c r="H23" s="5" t="s">
        <v>325</v>
      </c>
      <c r="I23" s="7">
        <v>0</v>
      </c>
      <c r="J23" s="3">
        <v>1</v>
      </c>
      <c r="K23" s="3">
        <v>1</v>
      </c>
      <c r="L23" s="3">
        <v>1000</v>
      </c>
    </row>
    <row r="24" spans="1:12" ht="16.5" x14ac:dyDescent="0.15">
      <c r="A24" s="3">
        <v>1001301</v>
      </c>
      <c r="B24" s="3">
        <v>1001</v>
      </c>
      <c r="C24" s="3">
        <v>10013</v>
      </c>
      <c r="D24" s="3">
        <v>1</v>
      </c>
      <c r="E24" s="3">
        <v>1</v>
      </c>
      <c r="F24" s="33" t="s">
        <v>1195</v>
      </c>
      <c r="G24" s="5" t="s">
        <v>1203</v>
      </c>
      <c r="H24" s="5" t="s">
        <v>333</v>
      </c>
      <c r="I24" s="7">
        <v>5</v>
      </c>
      <c r="J24" s="3">
        <v>1</v>
      </c>
      <c r="K24" s="3">
        <v>5</v>
      </c>
      <c r="L24" s="3">
        <v>1000</v>
      </c>
    </row>
    <row r="25" spans="1:12" ht="16.5" x14ac:dyDescent="0.15">
      <c r="A25" s="3">
        <v>1001302</v>
      </c>
      <c r="B25" s="3">
        <v>1001</v>
      </c>
      <c r="C25" s="3">
        <v>10013</v>
      </c>
      <c r="D25" s="3">
        <v>1</v>
      </c>
      <c r="E25" s="3">
        <v>2</v>
      </c>
      <c r="F25" s="33" t="s">
        <v>1195</v>
      </c>
      <c r="G25" s="5" t="s">
        <v>1203</v>
      </c>
      <c r="H25" s="5" t="s">
        <v>334</v>
      </c>
      <c r="I25" s="7">
        <v>9</v>
      </c>
      <c r="J25" s="3">
        <v>1</v>
      </c>
      <c r="K25" s="3">
        <v>5</v>
      </c>
      <c r="L25" s="3">
        <v>1000</v>
      </c>
    </row>
    <row r="26" spans="1:12" ht="16.5" x14ac:dyDescent="0.15">
      <c r="A26" s="3">
        <v>1001303</v>
      </c>
      <c r="B26" s="3">
        <v>1001</v>
      </c>
      <c r="C26" s="3">
        <v>10013</v>
      </c>
      <c r="D26" s="3">
        <v>1</v>
      </c>
      <c r="E26" s="3">
        <v>3</v>
      </c>
      <c r="F26" s="33" t="s">
        <v>1195</v>
      </c>
      <c r="G26" s="5" t="s">
        <v>1203</v>
      </c>
      <c r="H26" s="5" t="s">
        <v>335</v>
      </c>
      <c r="I26" s="7">
        <v>18</v>
      </c>
      <c r="J26" s="3">
        <v>1</v>
      </c>
      <c r="K26" s="3">
        <v>5</v>
      </c>
      <c r="L26" s="3">
        <v>1000</v>
      </c>
    </row>
    <row r="27" spans="1:12" ht="16.5" x14ac:dyDescent="0.15">
      <c r="A27" s="3">
        <v>1001304</v>
      </c>
      <c r="B27" s="3">
        <v>1001</v>
      </c>
      <c r="C27" s="3">
        <v>10013</v>
      </c>
      <c r="D27" s="3">
        <v>1</v>
      </c>
      <c r="E27" s="3">
        <v>4</v>
      </c>
      <c r="F27" s="33" t="s">
        <v>1195</v>
      </c>
      <c r="G27" s="5" t="s">
        <v>1203</v>
      </c>
      <c r="H27" s="5" t="s">
        <v>336</v>
      </c>
      <c r="I27" s="7">
        <v>34</v>
      </c>
      <c r="J27" s="3">
        <v>1</v>
      </c>
      <c r="K27" s="3">
        <v>5</v>
      </c>
      <c r="L27" s="3">
        <v>1000</v>
      </c>
    </row>
    <row r="28" spans="1:12" ht="16.5" x14ac:dyDescent="0.15">
      <c r="A28" s="3">
        <v>1001305</v>
      </c>
      <c r="B28" s="3">
        <v>1001</v>
      </c>
      <c r="C28" s="3">
        <v>10013</v>
      </c>
      <c r="D28" s="3">
        <v>1</v>
      </c>
      <c r="E28" s="3">
        <v>5</v>
      </c>
      <c r="F28" s="33" t="s">
        <v>1195</v>
      </c>
      <c r="G28" s="5" t="s">
        <v>1203</v>
      </c>
      <c r="H28" s="5" t="s">
        <v>337</v>
      </c>
      <c r="I28" s="7">
        <v>59</v>
      </c>
      <c r="J28" s="3">
        <v>1</v>
      </c>
      <c r="K28" s="3">
        <v>5</v>
      </c>
      <c r="L28" s="3">
        <v>1000</v>
      </c>
    </row>
    <row r="29" spans="1:12" ht="16.5" x14ac:dyDescent="0.15">
      <c r="A29" s="3">
        <v>1001306</v>
      </c>
      <c r="B29" s="3">
        <v>1001</v>
      </c>
      <c r="C29" s="3">
        <v>10013</v>
      </c>
      <c r="D29" s="3">
        <v>1</v>
      </c>
      <c r="E29" s="3">
        <v>6</v>
      </c>
      <c r="F29" s="33" t="s">
        <v>1195</v>
      </c>
      <c r="G29" s="5" t="s">
        <v>1203</v>
      </c>
      <c r="H29" s="5" t="s">
        <v>338</v>
      </c>
      <c r="I29" s="7">
        <v>95</v>
      </c>
      <c r="J29" s="3">
        <v>1</v>
      </c>
      <c r="K29" s="3">
        <v>5</v>
      </c>
      <c r="L29" s="3">
        <v>1000</v>
      </c>
    </row>
    <row r="30" spans="1:12" ht="16.5" x14ac:dyDescent="0.15">
      <c r="A30" s="3">
        <v>1001307</v>
      </c>
      <c r="B30" s="3">
        <v>1001</v>
      </c>
      <c r="C30" s="3">
        <v>10013</v>
      </c>
      <c r="D30" s="3">
        <v>1</v>
      </c>
      <c r="E30" s="3">
        <v>7</v>
      </c>
      <c r="F30" s="33" t="s">
        <v>1195</v>
      </c>
      <c r="G30" s="5" t="s">
        <v>1203</v>
      </c>
      <c r="H30" s="5" t="s">
        <v>339</v>
      </c>
      <c r="I30" s="7">
        <v>144</v>
      </c>
      <c r="J30" s="3">
        <v>1</v>
      </c>
      <c r="K30" s="3">
        <v>5</v>
      </c>
      <c r="L30" s="3">
        <v>1000</v>
      </c>
    </row>
    <row r="31" spans="1:12" ht="16.5" x14ac:dyDescent="0.15">
      <c r="A31" s="3">
        <v>1001308</v>
      </c>
      <c r="B31" s="3">
        <v>1001</v>
      </c>
      <c r="C31" s="3">
        <v>10013</v>
      </c>
      <c r="D31" s="3">
        <v>1</v>
      </c>
      <c r="E31" s="3">
        <v>8</v>
      </c>
      <c r="F31" s="33" t="s">
        <v>1195</v>
      </c>
      <c r="G31" s="5" t="s">
        <v>1203</v>
      </c>
      <c r="H31" s="5" t="s">
        <v>340</v>
      </c>
      <c r="I31" s="7">
        <v>208</v>
      </c>
      <c r="J31" s="3">
        <v>1</v>
      </c>
      <c r="K31" s="3">
        <v>5</v>
      </c>
      <c r="L31" s="3">
        <v>1000</v>
      </c>
    </row>
    <row r="32" spans="1:12" ht="16.5" x14ac:dyDescent="0.15">
      <c r="A32" s="3">
        <v>1001309</v>
      </c>
      <c r="B32" s="3">
        <v>1001</v>
      </c>
      <c r="C32" s="3">
        <v>10013</v>
      </c>
      <c r="D32" s="3">
        <v>1</v>
      </c>
      <c r="E32" s="3">
        <v>9</v>
      </c>
      <c r="F32" s="33" t="s">
        <v>1195</v>
      </c>
      <c r="G32" s="5" t="s">
        <v>1203</v>
      </c>
      <c r="H32" s="5" t="s">
        <v>341</v>
      </c>
      <c r="I32" s="7">
        <v>289</v>
      </c>
      <c r="J32" s="3">
        <v>1</v>
      </c>
      <c r="K32" s="3">
        <v>5</v>
      </c>
      <c r="L32" s="3">
        <v>1000</v>
      </c>
    </row>
    <row r="33" spans="1:12" ht="16.5" x14ac:dyDescent="0.15">
      <c r="A33" s="3">
        <v>1001310</v>
      </c>
      <c r="B33" s="3">
        <v>1001</v>
      </c>
      <c r="C33" s="3">
        <v>10013</v>
      </c>
      <c r="D33" s="3">
        <v>1</v>
      </c>
      <c r="E33" s="3">
        <v>10</v>
      </c>
      <c r="F33" s="33" t="s">
        <v>1195</v>
      </c>
      <c r="G33" s="5" t="s">
        <v>1203</v>
      </c>
      <c r="H33" s="5" t="s">
        <v>342</v>
      </c>
      <c r="I33" s="7">
        <v>0</v>
      </c>
      <c r="J33" s="3">
        <v>1</v>
      </c>
      <c r="K33" s="3">
        <v>5</v>
      </c>
      <c r="L33" s="3">
        <v>1000</v>
      </c>
    </row>
    <row r="34" spans="1:12" ht="16.5" x14ac:dyDescent="0.15">
      <c r="A34" s="3">
        <v>1001401</v>
      </c>
      <c r="B34" s="3">
        <v>1001</v>
      </c>
      <c r="C34" s="3">
        <v>10014</v>
      </c>
      <c r="D34" s="3">
        <v>1</v>
      </c>
      <c r="E34" s="3">
        <v>1</v>
      </c>
      <c r="F34" s="33" t="s">
        <v>1195</v>
      </c>
      <c r="G34" s="5" t="s">
        <v>51</v>
      </c>
      <c r="H34" s="5" t="s">
        <v>344</v>
      </c>
      <c r="I34" s="7">
        <v>5</v>
      </c>
      <c r="J34" s="3">
        <v>1</v>
      </c>
      <c r="K34" s="3">
        <v>15</v>
      </c>
      <c r="L34" s="3">
        <v>1000</v>
      </c>
    </row>
    <row r="35" spans="1:12" ht="16.5" x14ac:dyDescent="0.15">
      <c r="A35" s="3">
        <v>1001402</v>
      </c>
      <c r="B35" s="3">
        <v>1001</v>
      </c>
      <c r="C35" s="3">
        <v>10014</v>
      </c>
      <c r="D35" s="3">
        <v>1</v>
      </c>
      <c r="E35" s="3">
        <v>2</v>
      </c>
      <c r="F35" s="33" t="s">
        <v>1195</v>
      </c>
      <c r="G35" s="5" t="s">
        <v>51</v>
      </c>
      <c r="H35" s="5" t="s">
        <v>345</v>
      </c>
      <c r="I35" s="7">
        <v>9</v>
      </c>
      <c r="J35" s="3">
        <v>1</v>
      </c>
      <c r="K35" s="3">
        <v>15</v>
      </c>
      <c r="L35" s="3">
        <v>1000</v>
      </c>
    </row>
    <row r="36" spans="1:12" ht="16.5" x14ac:dyDescent="0.15">
      <c r="A36" s="3">
        <v>1001403</v>
      </c>
      <c r="B36" s="3">
        <v>1001</v>
      </c>
      <c r="C36" s="3">
        <v>10014</v>
      </c>
      <c r="D36" s="3">
        <v>1</v>
      </c>
      <c r="E36" s="3">
        <v>3</v>
      </c>
      <c r="F36" s="33" t="s">
        <v>1195</v>
      </c>
      <c r="G36" s="5" t="s">
        <v>51</v>
      </c>
      <c r="H36" s="5" t="s">
        <v>346</v>
      </c>
      <c r="I36" s="7">
        <v>18</v>
      </c>
      <c r="J36" s="3">
        <v>1</v>
      </c>
      <c r="K36" s="3">
        <v>15</v>
      </c>
      <c r="L36" s="3">
        <v>1000</v>
      </c>
    </row>
    <row r="37" spans="1:12" ht="16.5" x14ac:dyDescent="0.15">
      <c r="A37" s="3">
        <v>1001404</v>
      </c>
      <c r="B37" s="3">
        <v>1001</v>
      </c>
      <c r="C37" s="3">
        <v>10014</v>
      </c>
      <c r="D37" s="3">
        <v>1</v>
      </c>
      <c r="E37" s="3">
        <v>4</v>
      </c>
      <c r="F37" s="33" t="s">
        <v>1195</v>
      </c>
      <c r="G37" s="5" t="s">
        <v>51</v>
      </c>
      <c r="H37" s="5" t="s">
        <v>347</v>
      </c>
      <c r="I37" s="7">
        <v>34</v>
      </c>
      <c r="J37" s="3">
        <v>1</v>
      </c>
      <c r="K37" s="3">
        <v>15</v>
      </c>
      <c r="L37" s="3">
        <v>1000</v>
      </c>
    </row>
    <row r="38" spans="1:12" ht="16.5" x14ac:dyDescent="0.15">
      <c r="A38" s="3">
        <v>1001405</v>
      </c>
      <c r="B38" s="3">
        <v>1001</v>
      </c>
      <c r="C38" s="3">
        <v>10014</v>
      </c>
      <c r="D38" s="3">
        <v>1</v>
      </c>
      <c r="E38" s="3">
        <v>5</v>
      </c>
      <c r="F38" s="33" t="s">
        <v>1195</v>
      </c>
      <c r="G38" s="5" t="s">
        <v>51</v>
      </c>
      <c r="H38" s="5" t="s">
        <v>348</v>
      </c>
      <c r="I38" s="7">
        <v>59</v>
      </c>
      <c r="J38" s="3">
        <v>1</v>
      </c>
      <c r="K38" s="3">
        <v>15</v>
      </c>
      <c r="L38" s="3">
        <v>1000</v>
      </c>
    </row>
    <row r="39" spans="1:12" ht="16.5" x14ac:dyDescent="0.15">
      <c r="A39" s="3">
        <v>1001406</v>
      </c>
      <c r="B39" s="3">
        <v>1001</v>
      </c>
      <c r="C39" s="3">
        <v>10014</v>
      </c>
      <c r="D39" s="3">
        <v>1</v>
      </c>
      <c r="E39" s="3">
        <v>6</v>
      </c>
      <c r="F39" s="33" t="s">
        <v>1195</v>
      </c>
      <c r="G39" s="5" t="s">
        <v>51</v>
      </c>
      <c r="H39" s="5" t="s">
        <v>349</v>
      </c>
      <c r="I39" s="7">
        <v>95</v>
      </c>
      <c r="J39" s="3">
        <v>1</v>
      </c>
      <c r="K39" s="3">
        <v>15</v>
      </c>
      <c r="L39" s="3">
        <v>1000</v>
      </c>
    </row>
    <row r="40" spans="1:12" ht="16.5" x14ac:dyDescent="0.15">
      <c r="A40" s="3">
        <v>1001407</v>
      </c>
      <c r="B40" s="3">
        <v>1001</v>
      </c>
      <c r="C40" s="3">
        <v>10014</v>
      </c>
      <c r="D40" s="3">
        <v>1</v>
      </c>
      <c r="E40" s="3">
        <v>7</v>
      </c>
      <c r="F40" s="33" t="s">
        <v>1195</v>
      </c>
      <c r="G40" s="5" t="s">
        <v>51</v>
      </c>
      <c r="H40" s="5" t="s">
        <v>350</v>
      </c>
      <c r="I40" s="7">
        <v>144</v>
      </c>
      <c r="J40" s="3">
        <v>1</v>
      </c>
      <c r="K40" s="3">
        <v>15</v>
      </c>
      <c r="L40" s="3">
        <v>1000</v>
      </c>
    </row>
    <row r="41" spans="1:12" ht="16.5" x14ac:dyDescent="0.15">
      <c r="A41" s="3">
        <v>1001408</v>
      </c>
      <c r="B41" s="3">
        <v>1001</v>
      </c>
      <c r="C41" s="3">
        <v>10014</v>
      </c>
      <c r="D41" s="3">
        <v>1</v>
      </c>
      <c r="E41" s="3">
        <v>8</v>
      </c>
      <c r="F41" s="33" t="s">
        <v>1195</v>
      </c>
      <c r="G41" s="5" t="s">
        <v>51</v>
      </c>
      <c r="H41" s="5" t="s">
        <v>351</v>
      </c>
      <c r="I41" s="7">
        <v>208</v>
      </c>
      <c r="J41" s="3">
        <v>1</v>
      </c>
      <c r="K41" s="3">
        <v>15</v>
      </c>
      <c r="L41" s="3">
        <v>1000</v>
      </c>
    </row>
    <row r="42" spans="1:12" ht="16.5" x14ac:dyDescent="0.15">
      <c r="A42" s="3">
        <v>1001409</v>
      </c>
      <c r="B42" s="3">
        <v>1001</v>
      </c>
      <c r="C42" s="3">
        <v>10014</v>
      </c>
      <c r="D42" s="3">
        <v>1</v>
      </c>
      <c r="E42" s="3">
        <v>9</v>
      </c>
      <c r="F42" s="33" t="s">
        <v>1195</v>
      </c>
      <c r="G42" s="5" t="s">
        <v>51</v>
      </c>
      <c r="H42" s="5" t="s">
        <v>352</v>
      </c>
      <c r="I42" s="7">
        <v>289</v>
      </c>
      <c r="J42" s="3">
        <v>1</v>
      </c>
      <c r="K42" s="3">
        <v>15</v>
      </c>
      <c r="L42" s="3">
        <v>1000</v>
      </c>
    </row>
    <row r="43" spans="1:12" ht="16.5" x14ac:dyDescent="0.15">
      <c r="A43" s="3">
        <v>1001410</v>
      </c>
      <c r="B43" s="3">
        <v>1001</v>
      </c>
      <c r="C43" s="3">
        <v>10014</v>
      </c>
      <c r="D43" s="3">
        <v>1</v>
      </c>
      <c r="E43" s="3">
        <v>10</v>
      </c>
      <c r="F43" s="33" t="s">
        <v>1195</v>
      </c>
      <c r="G43" s="5" t="s">
        <v>51</v>
      </c>
      <c r="H43" s="5" t="s">
        <v>353</v>
      </c>
      <c r="I43" s="7">
        <v>0</v>
      </c>
      <c r="J43" s="3">
        <v>1</v>
      </c>
      <c r="K43" s="3">
        <v>15</v>
      </c>
      <c r="L43" s="3">
        <v>1000</v>
      </c>
    </row>
    <row r="44" spans="1:12" ht="16.5" x14ac:dyDescent="0.15">
      <c r="A44" s="3">
        <v>1002101</v>
      </c>
      <c r="B44" s="5">
        <v>1002</v>
      </c>
      <c r="C44" s="5">
        <v>10021</v>
      </c>
      <c r="D44" s="3">
        <v>1</v>
      </c>
      <c r="E44" s="3">
        <v>1</v>
      </c>
      <c r="F44" s="5" t="s">
        <v>1204</v>
      </c>
      <c r="G44" s="5" t="s">
        <v>1208</v>
      </c>
      <c r="H44" s="5" t="s">
        <v>395</v>
      </c>
      <c r="I44" s="7">
        <v>5</v>
      </c>
      <c r="J44" s="3">
        <v>5</v>
      </c>
      <c r="K44" s="3">
        <v>0</v>
      </c>
      <c r="L44" s="3">
        <v>1000</v>
      </c>
    </row>
    <row r="45" spans="1:12" ht="16.5" x14ac:dyDescent="0.15">
      <c r="A45" s="3">
        <v>1002102</v>
      </c>
      <c r="B45" s="5">
        <v>1002</v>
      </c>
      <c r="C45" s="5">
        <v>10021</v>
      </c>
      <c r="D45" s="3">
        <v>1</v>
      </c>
      <c r="E45" s="3">
        <v>2</v>
      </c>
      <c r="F45" s="5" t="s">
        <v>1204</v>
      </c>
      <c r="G45" s="5" t="s">
        <v>1208</v>
      </c>
      <c r="H45" s="5" t="s">
        <v>396</v>
      </c>
      <c r="I45" s="7">
        <v>9</v>
      </c>
      <c r="J45" s="3">
        <v>5</v>
      </c>
      <c r="K45" s="3">
        <v>0</v>
      </c>
      <c r="L45" s="3">
        <v>1000</v>
      </c>
    </row>
    <row r="46" spans="1:12" ht="16.5" x14ac:dyDescent="0.15">
      <c r="A46" s="3">
        <v>1002103</v>
      </c>
      <c r="B46" s="5">
        <v>1002</v>
      </c>
      <c r="C46" s="5">
        <v>10021</v>
      </c>
      <c r="D46" s="3">
        <v>1</v>
      </c>
      <c r="E46" s="3">
        <v>3</v>
      </c>
      <c r="F46" s="5" t="s">
        <v>1204</v>
      </c>
      <c r="G46" s="5" t="s">
        <v>1208</v>
      </c>
      <c r="H46" s="5" t="s">
        <v>397</v>
      </c>
      <c r="I46" s="7">
        <v>18</v>
      </c>
      <c r="J46" s="3">
        <v>5</v>
      </c>
      <c r="K46" s="3">
        <v>0</v>
      </c>
      <c r="L46" s="3">
        <v>1000</v>
      </c>
    </row>
    <row r="47" spans="1:12" ht="16.5" x14ac:dyDescent="0.15">
      <c r="A47" s="3">
        <v>1002104</v>
      </c>
      <c r="B47" s="5">
        <v>1002</v>
      </c>
      <c r="C47" s="5">
        <v>10021</v>
      </c>
      <c r="D47" s="3">
        <v>1</v>
      </c>
      <c r="E47" s="3">
        <v>4</v>
      </c>
      <c r="F47" s="5" t="s">
        <v>1204</v>
      </c>
      <c r="G47" s="5" t="s">
        <v>1208</v>
      </c>
      <c r="H47" s="5" t="s">
        <v>398</v>
      </c>
      <c r="I47" s="7">
        <v>34</v>
      </c>
      <c r="J47" s="3">
        <v>5</v>
      </c>
      <c r="K47" s="3">
        <v>0</v>
      </c>
      <c r="L47" s="3">
        <v>1000</v>
      </c>
    </row>
    <row r="48" spans="1:12" ht="16.5" x14ac:dyDescent="0.15">
      <c r="A48" s="3">
        <v>1002105</v>
      </c>
      <c r="B48" s="5">
        <v>1002</v>
      </c>
      <c r="C48" s="5">
        <v>10021</v>
      </c>
      <c r="D48" s="3">
        <v>1</v>
      </c>
      <c r="E48" s="3">
        <v>5</v>
      </c>
      <c r="F48" s="5" t="s">
        <v>1204</v>
      </c>
      <c r="G48" s="5" t="s">
        <v>1208</v>
      </c>
      <c r="H48" s="5" t="s">
        <v>399</v>
      </c>
      <c r="I48" s="7">
        <v>59</v>
      </c>
      <c r="J48" s="3">
        <v>5</v>
      </c>
      <c r="K48" s="3">
        <v>0</v>
      </c>
      <c r="L48" s="3">
        <v>1000</v>
      </c>
    </row>
    <row r="49" spans="1:12" ht="16.5" x14ac:dyDescent="0.15">
      <c r="A49" s="3">
        <v>1002106</v>
      </c>
      <c r="B49" s="5">
        <v>1002</v>
      </c>
      <c r="C49" s="5">
        <v>10021</v>
      </c>
      <c r="D49" s="3">
        <v>1</v>
      </c>
      <c r="E49" s="3">
        <v>6</v>
      </c>
      <c r="F49" s="5" t="s">
        <v>1204</v>
      </c>
      <c r="G49" s="5" t="s">
        <v>1208</v>
      </c>
      <c r="H49" s="5" t="s">
        <v>400</v>
      </c>
      <c r="I49" s="7">
        <v>95</v>
      </c>
      <c r="J49" s="3">
        <v>5</v>
      </c>
      <c r="K49" s="3">
        <v>0</v>
      </c>
      <c r="L49" s="3">
        <v>1000</v>
      </c>
    </row>
    <row r="50" spans="1:12" ht="16.5" x14ac:dyDescent="0.15">
      <c r="A50" s="3">
        <v>1002107</v>
      </c>
      <c r="B50" s="5">
        <v>1002</v>
      </c>
      <c r="C50" s="5">
        <v>10021</v>
      </c>
      <c r="D50" s="3">
        <v>1</v>
      </c>
      <c r="E50" s="3">
        <v>7</v>
      </c>
      <c r="F50" s="5" t="s">
        <v>1204</v>
      </c>
      <c r="G50" s="5" t="s">
        <v>1208</v>
      </c>
      <c r="H50" s="5" t="s">
        <v>401</v>
      </c>
      <c r="I50" s="7">
        <v>144</v>
      </c>
      <c r="J50" s="3">
        <v>5</v>
      </c>
      <c r="K50" s="3">
        <v>0</v>
      </c>
      <c r="L50" s="3">
        <v>1000</v>
      </c>
    </row>
    <row r="51" spans="1:12" ht="16.5" x14ac:dyDescent="0.15">
      <c r="A51" s="3">
        <v>1002108</v>
      </c>
      <c r="B51" s="5">
        <v>1002</v>
      </c>
      <c r="C51" s="5">
        <v>10021</v>
      </c>
      <c r="D51" s="3">
        <v>1</v>
      </c>
      <c r="E51" s="3">
        <v>8</v>
      </c>
      <c r="F51" s="5" t="s">
        <v>1204</v>
      </c>
      <c r="G51" s="5" t="s">
        <v>1208</v>
      </c>
      <c r="H51" s="5" t="s">
        <v>402</v>
      </c>
      <c r="I51" s="7">
        <v>208</v>
      </c>
      <c r="J51" s="3">
        <v>5</v>
      </c>
      <c r="K51" s="3">
        <v>0</v>
      </c>
      <c r="L51" s="3">
        <v>1000</v>
      </c>
    </row>
    <row r="52" spans="1:12" ht="16.5" x14ac:dyDescent="0.15">
      <c r="A52" s="3">
        <v>1002109</v>
      </c>
      <c r="B52" s="5">
        <v>1002</v>
      </c>
      <c r="C52" s="5">
        <v>10021</v>
      </c>
      <c r="D52" s="3">
        <v>1</v>
      </c>
      <c r="E52" s="3">
        <v>9</v>
      </c>
      <c r="F52" s="5" t="s">
        <v>1204</v>
      </c>
      <c r="G52" s="5" t="s">
        <v>1208</v>
      </c>
      <c r="H52" s="5" t="s">
        <v>403</v>
      </c>
      <c r="I52" s="7">
        <v>289</v>
      </c>
      <c r="J52" s="3">
        <v>5</v>
      </c>
      <c r="K52" s="3">
        <v>0</v>
      </c>
      <c r="L52" s="3">
        <v>1000</v>
      </c>
    </row>
    <row r="53" spans="1:12" ht="16.5" x14ac:dyDescent="0.15">
      <c r="A53" s="3">
        <v>1002110</v>
      </c>
      <c r="B53" s="5">
        <v>1002</v>
      </c>
      <c r="C53" s="5">
        <v>10021</v>
      </c>
      <c r="D53" s="3">
        <v>1</v>
      </c>
      <c r="E53" s="3">
        <v>10</v>
      </c>
      <c r="F53" s="5" t="s">
        <v>1204</v>
      </c>
      <c r="G53" s="5" t="s">
        <v>1208</v>
      </c>
      <c r="H53" s="5" t="s">
        <v>404</v>
      </c>
      <c r="I53" s="7">
        <v>0</v>
      </c>
      <c r="J53" s="3">
        <v>5</v>
      </c>
      <c r="K53" s="3">
        <v>0</v>
      </c>
      <c r="L53" s="3">
        <v>1000</v>
      </c>
    </row>
    <row r="54" spans="1:12" ht="16.5" x14ac:dyDescent="0.15">
      <c r="A54" s="3">
        <v>1002201</v>
      </c>
      <c r="B54" s="5">
        <v>1002</v>
      </c>
      <c r="C54" s="5">
        <v>10022</v>
      </c>
      <c r="D54" s="3">
        <v>1</v>
      </c>
      <c r="E54" s="3">
        <v>1</v>
      </c>
      <c r="F54" s="5" t="s">
        <v>1204</v>
      </c>
      <c r="G54" s="5" t="s">
        <v>1209</v>
      </c>
      <c r="H54" s="5" t="s">
        <v>405</v>
      </c>
      <c r="I54" s="7">
        <v>5</v>
      </c>
      <c r="J54" s="3">
        <v>5</v>
      </c>
      <c r="K54" s="3">
        <v>1</v>
      </c>
      <c r="L54" s="3">
        <v>1000</v>
      </c>
    </row>
    <row r="55" spans="1:12" ht="16.5" x14ac:dyDescent="0.15">
      <c r="A55" s="3">
        <v>1002202</v>
      </c>
      <c r="B55" s="5">
        <v>1002</v>
      </c>
      <c r="C55" s="5">
        <v>10022</v>
      </c>
      <c r="D55" s="3">
        <v>1</v>
      </c>
      <c r="E55" s="3">
        <v>2</v>
      </c>
      <c r="F55" s="5" t="s">
        <v>1204</v>
      </c>
      <c r="G55" s="5" t="s">
        <v>1209</v>
      </c>
      <c r="H55" s="5" t="s">
        <v>406</v>
      </c>
      <c r="I55" s="7">
        <v>9</v>
      </c>
      <c r="J55" s="3">
        <v>5</v>
      </c>
      <c r="K55" s="3">
        <v>1</v>
      </c>
      <c r="L55" s="3">
        <v>1000</v>
      </c>
    </row>
    <row r="56" spans="1:12" ht="16.5" x14ac:dyDescent="0.15">
      <c r="A56" s="3">
        <v>1002203</v>
      </c>
      <c r="B56" s="5">
        <v>1002</v>
      </c>
      <c r="C56" s="5">
        <v>10022</v>
      </c>
      <c r="D56" s="3">
        <v>1</v>
      </c>
      <c r="E56" s="3">
        <v>3</v>
      </c>
      <c r="F56" s="5" t="s">
        <v>1204</v>
      </c>
      <c r="G56" s="5" t="s">
        <v>1209</v>
      </c>
      <c r="H56" s="5" t="s">
        <v>407</v>
      </c>
      <c r="I56" s="7">
        <v>18</v>
      </c>
      <c r="J56" s="3">
        <v>5</v>
      </c>
      <c r="K56" s="3">
        <v>1</v>
      </c>
      <c r="L56" s="3">
        <v>1000</v>
      </c>
    </row>
    <row r="57" spans="1:12" ht="16.5" x14ac:dyDescent="0.15">
      <c r="A57" s="3">
        <v>1002204</v>
      </c>
      <c r="B57" s="5">
        <v>1002</v>
      </c>
      <c r="C57" s="5">
        <v>10022</v>
      </c>
      <c r="D57" s="3">
        <v>1</v>
      </c>
      <c r="E57" s="3">
        <v>4</v>
      </c>
      <c r="F57" s="5" t="s">
        <v>1204</v>
      </c>
      <c r="G57" s="5" t="s">
        <v>1209</v>
      </c>
      <c r="H57" s="5" t="s">
        <v>408</v>
      </c>
      <c r="I57" s="7">
        <v>34</v>
      </c>
      <c r="J57" s="3">
        <v>5</v>
      </c>
      <c r="K57" s="3">
        <v>1</v>
      </c>
      <c r="L57" s="3">
        <v>1000</v>
      </c>
    </row>
    <row r="58" spans="1:12" ht="16.5" x14ac:dyDescent="0.15">
      <c r="A58" s="3">
        <v>1002205</v>
      </c>
      <c r="B58" s="5">
        <v>1002</v>
      </c>
      <c r="C58" s="5">
        <v>10022</v>
      </c>
      <c r="D58" s="3">
        <v>1</v>
      </c>
      <c r="E58" s="3">
        <v>5</v>
      </c>
      <c r="F58" s="5" t="s">
        <v>1204</v>
      </c>
      <c r="G58" s="5" t="s">
        <v>1209</v>
      </c>
      <c r="H58" s="5" t="s">
        <v>409</v>
      </c>
      <c r="I58" s="7">
        <v>59</v>
      </c>
      <c r="J58" s="3">
        <v>5</v>
      </c>
      <c r="K58" s="3">
        <v>1</v>
      </c>
      <c r="L58" s="3">
        <v>1000</v>
      </c>
    </row>
    <row r="59" spans="1:12" ht="16.5" x14ac:dyDescent="0.15">
      <c r="A59" s="3">
        <v>1002206</v>
      </c>
      <c r="B59" s="5">
        <v>1002</v>
      </c>
      <c r="C59" s="5">
        <v>10022</v>
      </c>
      <c r="D59" s="3">
        <v>1</v>
      </c>
      <c r="E59" s="3">
        <v>6</v>
      </c>
      <c r="F59" s="5" t="s">
        <v>1204</v>
      </c>
      <c r="G59" s="5" t="s">
        <v>1209</v>
      </c>
      <c r="H59" s="5" t="s">
        <v>410</v>
      </c>
      <c r="I59" s="7">
        <v>95</v>
      </c>
      <c r="J59" s="3">
        <v>5</v>
      </c>
      <c r="K59" s="3">
        <v>1</v>
      </c>
      <c r="L59" s="3">
        <v>1000</v>
      </c>
    </row>
    <row r="60" spans="1:12" ht="16.5" x14ac:dyDescent="0.15">
      <c r="A60" s="3">
        <v>1002207</v>
      </c>
      <c r="B60" s="5">
        <v>1002</v>
      </c>
      <c r="C60" s="5">
        <v>10022</v>
      </c>
      <c r="D60" s="3">
        <v>1</v>
      </c>
      <c r="E60" s="3">
        <v>7</v>
      </c>
      <c r="F60" s="5" t="s">
        <v>1204</v>
      </c>
      <c r="G60" s="5" t="s">
        <v>1209</v>
      </c>
      <c r="H60" s="5" t="s">
        <v>411</v>
      </c>
      <c r="I60" s="7">
        <v>144</v>
      </c>
      <c r="J60" s="3">
        <v>5</v>
      </c>
      <c r="K60" s="3">
        <v>1</v>
      </c>
      <c r="L60" s="3">
        <v>1000</v>
      </c>
    </row>
    <row r="61" spans="1:12" ht="16.5" x14ac:dyDescent="0.15">
      <c r="A61" s="3">
        <v>1002208</v>
      </c>
      <c r="B61" s="5">
        <v>1002</v>
      </c>
      <c r="C61" s="5">
        <v>10022</v>
      </c>
      <c r="D61" s="3">
        <v>1</v>
      </c>
      <c r="E61" s="3">
        <v>8</v>
      </c>
      <c r="F61" s="5" t="s">
        <v>1204</v>
      </c>
      <c r="G61" s="5" t="s">
        <v>1209</v>
      </c>
      <c r="H61" s="5" t="s">
        <v>412</v>
      </c>
      <c r="I61" s="7">
        <v>208</v>
      </c>
      <c r="J61" s="3">
        <v>5</v>
      </c>
      <c r="K61" s="3">
        <v>1</v>
      </c>
      <c r="L61" s="3">
        <v>1000</v>
      </c>
    </row>
    <row r="62" spans="1:12" ht="16.5" x14ac:dyDescent="0.15">
      <c r="A62" s="3">
        <v>1002209</v>
      </c>
      <c r="B62" s="5">
        <v>1002</v>
      </c>
      <c r="C62" s="5">
        <v>10022</v>
      </c>
      <c r="D62" s="3">
        <v>1</v>
      </c>
      <c r="E62" s="3">
        <v>9</v>
      </c>
      <c r="F62" s="5" t="s">
        <v>1204</v>
      </c>
      <c r="G62" s="5" t="s">
        <v>1209</v>
      </c>
      <c r="H62" s="5" t="s">
        <v>413</v>
      </c>
      <c r="I62" s="7">
        <v>289</v>
      </c>
      <c r="J62" s="3">
        <v>5</v>
      </c>
      <c r="K62" s="3">
        <v>1</v>
      </c>
      <c r="L62" s="3">
        <v>1000</v>
      </c>
    </row>
    <row r="63" spans="1:12" ht="16.5" x14ac:dyDescent="0.15">
      <c r="A63" s="3">
        <v>1002210</v>
      </c>
      <c r="B63" s="5">
        <v>1002</v>
      </c>
      <c r="C63" s="5">
        <v>10022</v>
      </c>
      <c r="D63" s="3">
        <v>1</v>
      </c>
      <c r="E63" s="3">
        <v>10</v>
      </c>
      <c r="F63" s="5" t="s">
        <v>1204</v>
      </c>
      <c r="G63" s="5" t="s">
        <v>1209</v>
      </c>
      <c r="H63" s="5" t="s">
        <v>414</v>
      </c>
      <c r="I63" s="7">
        <v>0</v>
      </c>
      <c r="J63" s="3">
        <v>5</v>
      </c>
      <c r="K63" s="3">
        <v>1</v>
      </c>
      <c r="L63" s="3">
        <v>1000</v>
      </c>
    </row>
    <row r="64" spans="1:12" ht="16.5" x14ac:dyDescent="0.15">
      <c r="A64" s="3">
        <v>1002301</v>
      </c>
      <c r="B64" s="5">
        <v>1002</v>
      </c>
      <c r="C64" s="5">
        <v>10023</v>
      </c>
      <c r="D64" s="3">
        <v>1</v>
      </c>
      <c r="E64" s="3">
        <v>1</v>
      </c>
      <c r="F64" s="5" t="s">
        <v>1204</v>
      </c>
      <c r="G64" s="5" t="s">
        <v>1210</v>
      </c>
      <c r="H64" s="5" t="s">
        <v>415</v>
      </c>
      <c r="I64" s="7">
        <v>5</v>
      </c>
      <c r="J64" s="3">
        <v>5</v>
      </c>
      <c r="K64" s="3">
        <v>5</v>
      </c>
      <c r="L64" s="3">
        <v>1000</v>
      </c>
    </row>
    <row r="65" spans="1:12" ht="16.5" x14ac:dyDescent="0.15">
      <c r="A65" s="3">
        <v>1002302</v>
      </c>
      <c r="B65" s="5">
        <v>1002</v>
      </c>
      <c r="C65" s="5">
        <v>10023</v>
      </c>
      <c r="D65" s="3">
        <v>1</v>
      </c>
      <c r="E65" s="3">
        <v>2</v>
      </c>
      <c r="F65" s="5" t="s">
        <v>1204</v>
      </c>
      <c r="G65" s="5" t="s">
        <v>1210</v>
      </c>
      <c r="H65" s="5" t="s">
        <v>416</v>
      </c>
      <c r="I65" s="7">
        <v>9</v>
      </c>
      <c r="J65" s="3">
        <v>5</v>
      </c>
      <c r="K65" s="3">
        <v>5</v>
      </c>
      <c r="L65" s="3">
        <v>1000</v>
      </c>
    </row>
    <row r="66" spans="1:12" ht="16.5" x14ac:dyDescent="0.15">
      <c r="A66" s="3">
        <v>1002303</v>
      </c>
      <c r="B66" s="5">
        <v>1002</v>
      </c>
      <c r="C66" s="5">
        <v>10023</v>
      </c>
      <c r="D66" s="3">
        <v>1</v>
      </c>
      <c r="E66" s="3">
        <v>3</v>
      </c>
      <c r="F66" s="5" t="s">
        <v>1204</v>
      </c>
      <c r="G66" s="5" t="s">
        <v>1210</v>
      </c>
      <c r="H66" s="5" t="s">
        <v>417</v>
      </c>
      <c r="I66" s="7">
        <v>18</v>
      </c>
      <c r="J66" s="3">
        <v>5</v>
      </c>
      <c r="K66" s="3">
        <v>5</v>
      </c>
      <c r="L66" s="3">
        <v>1000</v>
      </c>
    </row>
    <row r="67" spans="1:12" ht="16.5" x14ac:dyDescent="0.15">
      <c r="A67" s="3">
        <v>1002304</v>
      </c>
      <c r="B67" s="5">
        <v>1002</v>
      </c>
      <c r="C67" s="5">
        <v>10023</v>
      </c>
      <c r="D67" s="3">
        <v>1</v>
      </c>
      <c r="E67" s="3">
        <v>4</v>
      </c>
      <c r="F67" s="5" t="s">
        <v>1204</v>
      </c>
      <c r="G67" s="5" t="s">
        <v>1210</v>
      </c>
      <c r="H67" s="5" t="s">
        <v>418</v>
      </c>
      <c r="I67" s="7">
        <v>34</v>
      </c>
      <c r="J67" s="3">
        <v>5</v>
      </c>
      <c r="K67" s="3">
        <v>5</v>
      </c>
      <c r="L67" s="3">
        <v>1000</v>
      </c>
    </row>
    <row r="68" spans="1:12" ht="16.5" x14ac:dyDescent="0.15">
      <c r="A68" s="3">
        <v>1002305</v>
      </c>
      <c r="B68" s="5">
        <v>1002</v>
      </c>
      <c r="C68" s="5">
        <v>10023</v>
      </c>
      <c r="D68" s="3">
        <v>1</v>
      </c>
      <c r="E68" s="3">
        <v>5</v>
      </c>
      <c r="F68" s="5" t="s">
        <v>1204</v>
      </c>
      <c r="G68" s="5" t="s">
        <v>1210</v>
      </c>
      <c r="H68" s="5" t="s">
        <v>419</v>
      </c>
      <c r="I68" s="7">
        <v>59</v>
      </c>
      <c r="J68" s="3">
        <v>5</v>
      </c>
      <c r="K68" s="3">
        <v>5</v>
      </c>
      <c r="L68" s="3">
        <v>1000</v>
      </c>
    </row>
    <row r="69" spans="1:12" ht="16.5" x14ac:dyDescent="0.15">
      <c r="A69" s="3">
        <v>1002306</v>
      </c>
      <c r="B69" s="5">
        <v>1002</v>
      </c>
      <c r="C69" s="5">
        <v>10023</v>
      </c>
      <c r="D69" s="3">
        <v>1</v>
      </c>
      <c r="E69" s="3">
        <v>6</v>
      </c>
      <c r="F69" s="5" t="s">
        <v>1204</v>
      </c>
      <c r="G69" s="5" t="s">
        <v>1210</v>
      </c>
      <c r="H69" s="5" t="s">
        <v>420</v>
      </c>
      <c r="I69" s="7">
        <v>95</v>
      </c>
      <c r="J69" s="3">
        <v>5</v>
      </c>
      <c r="K69" s="3">
        <v>5</v>
      </c>
      <c r="L69" s="3">
        <v>1000</v>
      </c>
    </row>
    <row r="70" spans="1:12" ht="16.5" x14ac:dyDescent="0.15">
      <c r="A70" s="3">
        <v>1002307</v>
      </c>
      <c r="B70" s="5">
        <v>1002</v>
      </c>
      <c r="C70" s="5">
        <v>10023</v>
      </c>
      <c r="D70" s="3">
        <v>1</v>
      </c>
      <c r="E70" s="3">
        <v>7</v>
      </c>
      <c r="F70" s="5" t="s">
        <v>1204</v>
      </c>
      <c r="G70" s="5" t="s">
        <v>1210</v>
      </c>
      <c r="H70" s="5" t="s">
        <v>421</v>
      </c>
      <c r="I70" s="7">
        <v>144</v>
      </c>
      <c r="J70" s="3">
        <v>5</v>
      </c>
      <c r="K70" s="3">
        <v>5</v>
      </c>
      <c r="L70" s="3">
        <v>1000</v>
      </c>
    </row>
    <row r="71" spans="1:12" ht="16.5" x14ac:dyDescent="0.15">
      <c r="A71" s="3">
        <v>1002308</v>
      </c>
      <c r="B71" s="5">
        <v>1002</v>
      </c>
      <c r="C71" s="5">
        <v>10023</v>
      </c>
      <c r="D71" s="3">
        <v>1</v>
      </c>
      <c r="E71" s="3">
        <v>8</v>
      </c>
      <c r="F71" s="5" t="s">
        <v>1204</v>
      </c>
      <c r="G71" s="5" t="s">
        <v>1210</v>
      </c>
      <c r="H71" s="5" t="s">
        <v>422</v>
      </c>
      <c r="I71" s="7">
        <v>208</v>
      </c>
      <c r="J71" s="3">
        <v>5</v>
      </c>
      <c r="K71" s="3">
        <v>5</v>
      </c>
      <c r="L71" s="3">
        <v>1000</v>
      </c>
    </row>
    <row r="72" spans="1:12" ht="16.5" x14ac:dyDescent="0.15">
      <c r="A72" s="3">
        <v>1002309</v>
      </c>
      <c r="B72" s="5">
        <v>1002</v>
      </c>
      <c r="C72" s="5">
        <v>10023</v>
      </c>
      <c r="D72" s="3">
        <v>1</v>
      </c>
      <c r="E72" s="3">
        <v>9</v>
      </c>
      <c r="F72" s="5" t="s">
        <v>1204</v>
      </c>
      <c r="G72" s="5" t="s">
        <v>1210</v>
      </c>
      <c r="H72" s="5" t="s">
        <v>423</v>
      </c>
      <c r="I72" s="7">
        <v>289</v>
      </c>
      <c r="J72" s="3">
        <v>5</v>
      </c>
      <c r="K72" s="3">
        <v>5</v>
      </c>
      <c r="L72" s="3">
        <v>1000</v>
      </c>
    </row>
    <row r="73" spans="1:12" ht="16.5" x14ac:dyDescent="0.15">
      <c r="A73" s="3">
        <v>1002310</v>
      </c>
      <c r="B73" s="5">
        <v>1002</v>
      </c>
      <c r="C73" s="5">
        <v>10023</v>
      </c>
      <c r="D73" s="3">
        <v>1</v>
      </c>
      <c r="E73" s="3">
        <v>10</v>
      </c>
      <c r="F73" s="5" t="s">
        <v>1204</v>
      </c>
      <c r="G73" s="5" t="s">
        <v>1210</v>
      </c>
      <c r="H73" s="5" t="s">
        <v>424</v>
      </c>
      <c r="I73" s="7">
        <v>0</v>
      </c>
      <c r="J73" s="3">
        <v>5</v>
      </c>
      <c r="K73" s="3">
        <v>5</v>
      </c>
      <c r="L73" s="3">
        <v>1000</v>
      </c>
    </row>
    <row r="74" spans="1:12" ht="16.5" x14ac:dyDescent="0.15">
      <c r="A74" s="3">
        <v>1002401</v>
      </c>
      <c r="B74" s="5">
        <v>1002</v>
      </c>
      <c r="C74" s="5">
        <v>10024</v>
      </c>
      <c r="D74" s="3">
        <v>1</v>
      </c>
      <c r="E74" s="3">
        <v>1</v>
      </c>
      <c r="F74" s="5" t="s">
        <v>1204</v>
      </c>
      <c r="G74" s="5" t="s">
        <v>1211</v>
      </c>
      <c r="H74" s="5" t="s">
        <v>425</v>
      </c>
      <c r="I74" s="7">
        <v>5</v>
      </c>
      <c r="J74" s="3">
        <v>5</v>
      </c>
      <c r="K74" s="3">
        <v>15</v>
      </c>
      <c r="L74" s="3">
        <v>1000</v>
      </c>
    </row>
    <row r="75" spans="1:12" ht="16.5" x14ac:dyDescent="0.15">
      <c r="A75" s="3">
        <v>1002402</v>
      </c>
      <c r="B75" s="5">
        <v>1002</v>
      </c>
      <c r="C75" s="5">
        <v>10024</v>
      </c>
      <c r="D75" s="3">
        <v>1</v>
      </c>
      <c r="E75" s="3">
        <v>2</v>
      </c>
      <c r="F75" s="5" t="s">
        <v>1204</v>
      </c>
      <c r="G75" s="5" t="s">
        <v>1211</v>
      </c>
      <c r="H75" s="5" t="s">
        <v>426</v>
      </c>
      <c r="I75" s="7">
        <v>9</v>
      </c>
      <c r="J75" s="3">
        <v>5</v>
      </c>
      <c r="K75" s="3">
        <v>15</v>
      </c>
      <c r="L75" s="3">
        <v>1000</v>
      </c>
    </row>
    <row r="76" spans="1:12" ht="16.5" x14ac:dyDescent="0.15">
      <c r="A76" s="3">
        <v>1002403</v>
      </c>
      <c r="B76" s="5">
        <v>1002</v>
      </c>
      <c r="C76" s="5">
        <v>10024</v>
      </c>
      <c r="D76" s="3">
        <v>1</v>
      </c>
      <c r="E76" s="3">
        <v>3</v>
      </c>
      <c r="F76" s="5" t="s">
        <v>1204</v>
      </c>
      <c r="G76" s="5" t="s">
        <v>1211</v>
      </c>
      <c r="H76" s="5" t="s">
        <v>427</v>
      </c>
      <c r="I76" s="7">
        <v>18</v>
      </c>
      <c r="J76" s="3">
        <v>5</v>
      </c>
      <c r="K76" s="3">
        <v>15</v>
      </c>
      <c r="L76" s="3">
        <v>1000</v>
      </c>
    </row>
    <row r="77" spans="1:12" ht="16.5" x14ac:dyDescent="0.15">
      <c r="A77" s="3">
        <v>1002404</v>
      </c>
      <c r="B77" s="5">
        <v>1002</v>
      </c>
      <c r="C77" s="5">
        <v>10024</v>
      </c>
      <c r="D77" s="3">
        <v>1</v>
      </c>
      <c r="E77" s="3">
        <v>4</v>
      </c>
      <c r="F77" s="5" t="s">
        <v>1204</v>
      </c>
      <c r="G77" s="5" t="s">
        <v>1211</v>
      </c>
      <c r="H77" s="5" t="s">
        <v>428</v>
      </c>
      <c r="I77" s="7">
        <v>34</v>
      </c>
      <c r="J77" s="3">
        <v>5</v>
      </c>
      <c r="K77" s="3">
        <v>15</v>
      </c>
      <c r="L77" s="3">
        <v>1000</v>
      </c>
    </row>
    <row r="78" spans="1:12" ht="16.5" x14ac:dyDescent="0.15">
      <c r="A78" s="3">
        <v>1002405</v>
      </c>
      <c r="B78" s="5">
        <v>1002</v>
      </c>
      <c r="C78" s="5">
        <v>10024</v>
      </c>
      <c r="D78" s="3">
        <v>1</v>
      </c>
      <c r="E78" s="3">
        <v>5</v>
      </c>
      <c r="F78" s="5" t="s">
        <v>1204</v>
      </c>
      <c r="G78" s="5" t="s">
        <v>1211</v>
      </c>
      <c r="H78" s="5" t="s">
        <v>429</v>
      </c>
      <c r="I78" s="7">
        <v>59</v>
      </c>
      <c r="J78" s="3">
        <v>5</v>
      </c>
      <c r="K78" s="3">
        <v>15</v>
      </c>
      <c r="L78" s="3">
        <v>1000</v>
      </c>
    </row>
    <row r="79" spans="1:12" ht="16.5" x14ac:dyDescent="0.15">
      <c r="A79" s="3">
        <v>1002406</v>
      </c>
      <c r="B79" s="5">
        <v>1002</v>
      </c>
      <c r="C79" s="5">
        <v>10024</v>
      </c>
      <c r="D79" s="3">
        <v>1</v>
      </c>
      <c r="E79" s="3">
        <v>6</v>
      </c>
      <c r="F79" s="5" t="s">
        <v>1204</v>
      </c>
      <c r="G79" s="5" t="s">
        <v>1211</v>
      </c>
      <c r="H79" s="5" t="s">
        <v>430</v>
      </c>
      <c r="I79" s="7">
        <v>95</v>
      </c>
      <c r="J79" s="3">
        <v>5</v>
      </c>
      <c r="K79" s="3">
        <v>15</v>
      </c>
      <c r="L79" s="3">
        <v>1000</v>
      </c>
    </row>
    <row r="80" spans="1:12" ht="16.5" x14ac:dyDescent="0.15">
      <c r="A80" s="3">
        <v>1002407</v>
      </c>
      <c r="B80" s="5">
        <v>1002</v>
      </c>
      <c r="C80" s="5">
        <v>10024</v>
      </c>
      <c r="D80" s="3">
        <v>1</v>
      </c>
      <c r="E80" s="3">
        <v>7</v>
      </c>
      <c r="F80" s="5" t="s">
        <v>1204</v>
      </c>
      <c r="G80" s="5" t="s">
        <v>1211</v>
      </c>
      <c r="H80" s="5" t="s">
        <v>431</v>
      </c>
      <c r="I80" s="7">
        <v>144</v>
      </c>
      <c r="J80" s="3">
        <v>5</v>
      </c>
      <c r="K80" s="3">
        <v>15</v>
      </c>
      <c r="L80" s="3">
        <v>1000</v>
      </c>
    </row>
    <row r="81" spans="1:12" ht="16.5" x14ac:dyDescent="0.15">
      <c r="A81" s="3">
        <v>1002408</v>
      </c>
      <c r="B81" s="5">
        <v>1002</v>
      </c>
      <c r="C81" s="5">
        <v>10024</v>
      </c>
      <c r="D81" s="3">
        <v>1</v>
      </c>
      <c r="E81" s="3">
        <v>8</v>
      </c>
      <c r="F81" s="5" t="s">
        <v>1204</v>
      </c>
      <c r="G81" s="5" t="s">
        <v>1211</v>
      </c>
      <c r="H81" s="5" t="s">
        <v>432</v>
      </c>
      <c r="I81" s="7">
        <v>208</v>
      </c>
      <c r="J81" s="3">
        <v>5</v>
      </c>
      <c r="K81" s="3">
        <v>15</v>
      </c>
      <c r="L81" s="3">
        <v>1000</v>
      </c>
    </row>
    <row r="82" spans="1:12" ht="16.5" x14ac:dyDescent="0.15">
      <c r="A82" s="3">
        <v>1002409</v>
      </c>
      <c r="B82" s="5">
        <v>1002</v>
      </c>
      <c r="C82" s="5">
        <v>10024</v>
      </c>
      <c r="D82" s="3">
        <v>1</v>
      </c>
      <c r="E82" s="3">
        <v>9</v>
      </c>
      <c r="F82" s="5" t="s">
        <v>1204</v>
      </c>
      <c r="G82" s="5" t="s">
        <v>1211</v>
      </c>
      <c r="H82" s="5" t="s">
        <v>433</v>
      </c>
      <c r="I82" s="7">
        <v>289</v>
      </c>
      <c r="J82" s="3">
        <v>5</v>
      </c>
      <c r="K82" s="3">
        <v>15</v>
      </c>
      <c r="L82" s="3">
        <v>1000</v>
      </c>
    </row>
    <row r="83" spans="1:12" ht="16.5" x14ac:dyDescent="0.15">
      <c r="A83" s="3">
        <v>1002410</v>
      </c>
      <c r="B83" s="5">
        <v>1002</v>
      </c>
      <c r="C83" s="5">
        <v>10024</v>
      </c>
      <c r="D83" s="3">
        <v>1</v>
      </c>
      <c r="E83" s="3">
        <v>10</v>
      </c>
      <c r="F83" s="5" t="s">
        <v>1204</v>
      </c>
      <c r="G83" s="5" t="s">
        <v>1211</v>
      </c>
      <c r="H83" s="5" t="s">
        <v>434</v>
      </c>
      <c r="I83" s="7">
        <v>0</v>
      </c>
      <c r="J83" s="3">
        <v>5</v>
      </c>
      <c r="K83" s="3">
        <v>15</v>
      </c>
      <c r="L83" s="3">
        <v>1000</v>
      </c>
    </row>
    <row r="84" spans="1:12" ht="16.5" x14ac:dyDescent="0.15">
      <c r="A84" s="3">
        <v>1003101</v>
      </c>
      <c r="B84" s="5">
        <v>1003</v>
      </c>
      <c r="C84" s="5">
        <v>10031</v>
      </c>
      <c r="D84" s="3">
        <v>1</v>
      </c>
      <c r="E84" s="3">
        <v>1</v>
      </c>
      <c r="F84" s="5" t="s">
        <v>1197</v>
      </c>
      <c r="G84" s="5" t="s">
        <v>1212</v>
      </c>
      <c r="H84" s="5" t="s">
        <v>435</v>
      </c>
      <c r="I84" s="7">
        <v>5</v>
      </c>
      <c r="J84" s="3">
        <v>10</v>
      </c>
      <c r="K84" s="3">
        <v>0</v>
      </c>
      <c r="L84" s="3">
        <v>1</v>
      </c>
    </row>
    <row r="85" spans="1:12" ht="16.5" x14ac:dyDescent="0.15">
      <c r="A85" s="3">
        <v>1003102</v>
      </c>
      <c r="B85" s="5">
        <v>1003</v>
      </c>
      <c r="C85" s="5">
        <v>10031</v>
      </c>
      <c r="D85" s="3">
        <v>1</v>
      </c>
      <c r="E85" s="3">
        <v>2</v>
      </c>
      <c r="F85" s="5" t="s">
        <v>1197</v>
      </c>
      <c r="G85" s="5" t="s">
        <v>1212</v>
      </c>
      <c r="H85" s="5" t="s">
        <v>436</v>
      </c>
      <c r="I85" s="7">
        <v>9</v>
      </c>
      <c r="J85" s="3">
        <v>10</v>
      </c>
      <c r="K85" s="3">
        <v>0</v>
      </c>
      <c r="L85" s="3">
        <v>1</v>
      </c>
    </row>
    <row r="86" spans="1:12" ht="16.5" x14ac:dyDescent="0.15">
      <c r="A86" s="3">
        <v>1003103</v>
      </c>
      <c r="B86" s="5">
        <v>1003</v>
      </c>
      <c r="C86" s="5">
        <v>10031</v>
      </c>
      <c r="D86" s="3">
        <v>1</v>
      </c>
      <c r="E86" s="3">
        <v>3</v>
      </c>
      <c r="F86" s="5" t="s">
        <v>1197</v>
      </c>
      <c r="G86" s="5" t="s">
        <v>1212</v>
      </c>
      <c r="H86" s="5" t="s">
        <v>437</v>
      </c>
      <c r="I86" s="7">
        <v>18</v>
      </c>
      <c r="J86" s="3">
        <v>10</v>
      </c>
      <c r="K86" s="3">
        <v>0</v>
      </c>
      <c r="L86" s="3">
        <v>1</v>
      </c>
    </row>
    <row r="87" spans="1:12" ht="16.5" x14ac:dyDescent="0.15">
      <c r="A87" s="3">
        <v>1003104</v>
      </c>
      <c r="B87" s="5">
        <v>1003</v>
      </c>
      <c r="C87" s="5">
        <v>10031</v>
      </c>
      <c r="D87" s="3">
        <v>1</v>
      </c>
      <c r="E87" s="3">
        <v>4</v>
      </c>
      <c r="F87" s="5" t="s">
        <v>1197</v>
      </c>
      <c r="G87" s="5" t="s">
        <v>1212</v>
      </c>
      <c r="H87" s="5" t="s">
        <v>438</v>
      </c>
      <c r="I87" s="7">
        <v>34</v>
      </c>
      <c r="J87" s="3">
        <v>10</v>
      </c>
      <c r="K87" s="3">
        <v>0</v>
      </c>
      <c r="L87" s="3">
        <v>1</v>
      </c>
    </row>
    <row r="88" spans="1:12" ht="16.5" x14ac:dyDescent="0.15">
      <c r="A88" s="3">
        <v>1003105</v>
      </c>
      <c r="B88" s="5">
        <v>1003</v>
      </c>
      <c r="C88" s="5">
        <v>10031</v>
      </c>
      <c r="D88" s="3">
        <v>1</v>
      </c>
      <c r="E88" s="3">
        <v>5</v>
      </c>
      <c r="F88" s="5" t="s">
        <v>1197</v>
      </c>
      <c r="G88" s="5" t="s">
        <v>1212</v>
      </c>
      <c r="H88" s="5" t="s">
        <v>439</v>
      </c>
      <c r="I88" s="7">
        <v>59</v>
      </c>
      <c r="J88" s="3">
        <v>10</v>
      </c>
      <c r="K88" s="3">
        <v>0</v>
      </c>
      <c r="L88" s="3">
        <v>1</v>
      </c>
    </row>
    <row r="89" spans="1:12" ht="16.5" x14ac:dyDescent="0.15">
      <c r="A89" s="3">
        <v>1003106</v>
      </c>
      <c r="B89" s="5">
        <v>1003</v>
      </c>
      <c r="C89" s="5">
        <v>10031</v>
      </c>
      <c r="D89" s="3">
        <v>1</v>
      </c>
      <c r="E89" s="3">
        <v>6</v>
      </c>
      <c r="F89" s="5" t="s">
        <v>1197</v>
      </c>
      <c r="G89" s="5" t="s">
        <v>1212</v>
      </c>
      <c r="H89" s="5" t="s">
        <v>440</v>
      </c>
      <c r="I89" s="7">
        <v>95</v>
      </c>
      <c r="J89" s="3">
        <v>10</v>
      </c>
      <c r="K89" s="3">
        <v>0</v>
      </c>
      <c r="L89" s="3">
        <v>1</v>
      </c>
    </row>
    <row r="90" spans="1:12" ht="16.5" x14ac:dyDescent="0.15">
      <c r="A90" s="3">
        <v>1003107</v>
      </c>
      <c r="B90" s="5">
        <v>1003</v>
      </c>
      <c r="C90" s="5">
        <v>10031</v>
      </c>
      <c r="D90" s="3">
        <v>1</v>
      </c>
      <c r="E90" s="3">
        <v>7</v>
      </c>
      <c r="F90" s="5" t="s">
        <v>1197</v>
      </c>
      <c r="G90" s="5" t="s">
        <v>1212</v>
      </c>
      <c r="H90" s="5" t="s">
        <v>441</v>
      </c>
      <c r="I90" s="7">
        <v>144</v>
      </c>
      <c r="J90" s="3">
        <v>10</v>
      </c>
      <c r="K90" s="3">
        <v>0</v>
      </c>
      <c r="L90" s="3">
        <v>1</v>
      </c>
    </row>
    <row r="91" spans="1:12" ht="16.5" x14ac:dyDescent="0.15">
      <c r="A91" s="3">
        <v>1003108</v>
      </c>
      <c r="B91" s="5">
        <v>1003</v>
      </c>
      <c r="C91" s="5">
        <v>10031</v>
      </c>
      <c r="D91" s="3">
        <v>1</v>
      </c>
      <c r="E91" s="3">
        <v>8</v>
      </c>
      <c r="F91" s="5" t="s">
        <v>1197</v>
      </c>
      <c r="G91" s="5" t="s">
        <v>1212</v>
      </c>
      <c r="H91" s="5" t="s">
        <v>442</v>
      </c>
      <c r="I91" s="7">
        <v>208</v>
      </c>
      <c r="J91" s="3">
        <v>10</v>
      </c>
      <c r="K91" s="3">
        <v>0</v>
      </c>
      <c r="L91" s="3">
        <v>1</v>
      </c>
    </row>
    <row r="92" spans="1:12" ht="16.5" x14ac:dyDescent="0.15">
      <c r="A92" s="3">
        <v>1003109</v>
      </c>
      <c r="B92" s="5">
        <v>1003</v>
      </c>
      <c r="C92" s="5">
        <v>10031</v>
      </c>
      <c r="D92" s="3">
        <v>1</v>
      </c>
      <c r="E92" s="3">
        <v>9</v>
      </c>
      <c r="F92" s="5" t="s">
        <v>1197</v>
      </c>
      <c r="G92" s="5" t="s">
        <v>1212</v>
      </c>
      <c r="H92" s="5" t="s">
        <v>443</v>
      </c>
      <c r="I92" s="7">
        <v>289</v>
      </c>
      <c r="J92" s="3">
        <v>10</v>
      </c>
      <c r="K92" s="3">
        <v>0</v>
      </c>
      <c r="L92" s="3">
        <v>1</v>
      </c>
    </row>
    <row r="93" spans="1:12" ht="16.5" x14ac:dyDescent="0.15">
      <c r="A93" s="3">
        <v>1003110</v>
      </c>
      <c r="B93" s="5">
        <v>1003</v>
      </c>
      <c r="C93" s="5">
        <v>10031</v>
      </c>
      <c r="D93" s="3">
        <v>1</v>
      </c>
      <c r="E93" s="3">
        <v>10</v>
      </c>
      <c r="F93" s="5" t="s">
        <v>1197</v>
      </c>
      <c r="G93" s="5" t="s">
        <v>1212</v>
      </c>
      <c r="H93" s="5" t="s">
        <v>444</v>
      </c>
      <c r="I93" s="7">
        <v>0</v>
      </c>
      <c r="J93" s="3">
        <v>10</v>
      </c>
      <c r="K93" s="3">
        <v>0</v>
      </c>
      <c r="L93" s="3">
        <v>1</v>
      </c>
    </row>
    <row r="94" spans="1:12" ht="16.5" x14ac:dyDescent="0.15">
      <c r="A94" s="3">
        <v>1003201</v>
      </c>
      <c r="B94" s="5">
        <v>1003</v>
      </c>
      <c r="C94" s="5">
        <v>10032</v>
      </c>
      <c r="D94" s="3">
        <v>1</v>
      </c>
      <c r="E94" s="3">
        <v>1</v>
      </c>
      <c r="F94" s="5" t="s">
        <v>1197</v>
      </c>
      <c r="G94" s="5" t="s">
        <v>1213</v>
      </c>
      <c r="H94" s="5" t="s">
        <v>445</v>
      </c>
      <c r="I94" s="7">
        <v>5</v>
      </c>
      <c r="J94" s="3">
        <v>10</v>
      </c>
      <c r="K94" s="3">
        <v>1</v>
      </c>
      <c r="L94" s="3">
        <v>1</v>
      </c>
    </row>
    <row r="95" spans="1:12" ht="16.5" x14ac:dyDescent="0.15">
      <c r="A95" s="3">
        <v>1003202</v>
      </c>
      <c r="B95" s="5">
        <v>1003</v>
      </c>
      <c r="C95" s="5">
        <v>10032</v>
      </c>
      <c r="D95" s="3">
        <v>1</v>
      </c>
      <c r="E95" s="3">
        <v>2</v>
      </c>
      <c r="F95" s="5" t="s">
        <v>1197</v>
      </c>
      <c r="G95" s="5" t="s">
        <v>1213</v>
      </c>
      <c r="H95" s="5" t="s">
        <v>446</v>
      </c>
      <c r="I95" s="7">
        <v>9</v>
      </c>
      <c r="J95" s="3">
        <v>10</v>
      </c>
      <c r="K95" s="3">
        <v>1</v>
      </c>
      <c r="L95" s="3">
        <v>1</v>
      </c>
    </row>
    <row r="96" spans="1:12" ht="16.5" x14ac:dyDescent="0.15">
      <c r="A96" s="3">
        <v>1003203</v>
      </c>
      <c r="B96" s="5">
        <v>1003</v>
      </c>
      <c r="C96" s="5">
        <v>10032</v>
      </c>
      <c r="D96" s="3">
        <v>1</v>
      </c>
      <c r="E96" s="3">
        <v>3</v>
      </c>
      <c r="F96" s="5" t="s">
        <v>1197</v>
      </c>
      <c r="G96" s="5" t="s">
        <v>1213</v>
      </c>
      <c r="H96" s="5" t="s">
        <v>447</v>
      </c>
      <c r="I96" s="7">
        <v>18</v>
      </c>
      <c r="J96" s="3">
        <v>10</v>
      </c>
      <c r="K96" s="3">
        <v>1</v>
      </c>
      <c r="L96" s="3">
        <v>1</v>
      </c>
    </row>
    <row r="97" spans="1:12" ht="16.5" x14ac:dyDescent="0.15">
      <c r="A97" s="3">
        <v>1003204</v>
      </c>
      <c r="B97" s="5">
        <v>1003</v>
      </c>
      <c r="C97" s="5">
        <v>10032</v>
      </c>
      <c r="D97" s="3">
        <v>1</v>
      </c>
      <c r="E97" s="3">
        <v>4</v>
      </c>
      <c r="F97" s="5" t="s">
        <v>1197</v>
      </c>
      <c r="G97" s="5" t="s">
        <v>1213</v>
      </c>
      <c r="H97" s="5" t="s">
        <v>448</v>
      </c>
      <c r="I97" s="7">
        <v>34</v>
      </c>
      <c r="J97" s="3">
        <v>10</v>
      </c>
      <c r="K97" s="3">
        <v>1</v>
      </c>
      <c r="L97" s="3">
        <v>1</v>
      </c>
    </row>
    <row r="98" spans="1:12" ht="16.5" x14ac:dyDescent="0.15">
      <c r="A98" s="3">
        <v>1003205</v>
      </c>
      <c r="B98" s="5">
        <v>1003</v>
      </c>
      <c r="C98" s="5">
        <v>10032</v>
      </c>
      <c r="D98" s="3">
        <v>1</v>
      </c>
      <c r="E98" s="3">
        <v>5</v>
      </c>
      <c r="F98" s="5" t="s">
        <v>1197</v>
      </c>
      <c r="G98" s="5" t="s">
        <v>1213</v>
      </c>
      <c r="H98" s="5" t="s">
        <v>449</v>
      </c>
      <c r="I98" s="7">
        <v>59</v>
      </c>
      <c r="J98" s="3">
        <v>10</v>
      </c>
      <c r="K98" s="3">
        <v>1</v>
      </c>
      <c r="L98" s="3">
        <v>1</v>
      </c>
    </row>
    <row r="99" spans="1:12" ht="16.5" x14ac:dyDescent="0.15">
      <c r="A99" s="3">
        <v>1003206</v>
      </c>
      <c r="B99" s="5">
        <v>1003</v>
      </c>
      <c r="C99" s="5">
        <v>10032</v>
      </c>
      <c r="D99" s="3">
        <v>1</v>
      </c>
      <c r="E99" s="3">
        <v>6</v>
      </c>
      <c r="F99" s="5" t="s">
        <v>1197</v>
      </c>
      <c r="G99" s="5" t="s">
        <v>1213</v>
      </c>
      <c r="H99" s="5" t="s">
        <v>450</v>
      </c>
      <c r="I99" s="7">
        <v>95</v>
      </c>
      <c r="J99" s="3">
        <v>10</v>
      </c>
      <c r="K99" s="3">
        <v>1</v>
      </c>
      <c r="L99" s="3">
        <v>1</v>
      </c>
    </row>
    <row r="100" spans="1:12" ht="16.5" x14ac:dyDescent="0.15">
      <c r="A100" s="3">
        <v>1003207</v>
      </c>
      <c r="B100" s="5">
        <v>1003</v>
      </c>
      <c r="C100" s="5">
        <v>10032</v>
      </c>
      <c r="D100" s="3">
        <v>1</v>
      </c>
      <c r="E100" s="3">
        <v>7</v>
      </c>
      <c r="F100" s="5" t="s">
        <v>1197</v>
      </c>
      <c r="G100" s="5" t="s">
        <v>1213</v>
      </c>
      <c r="H100" s="5" t="s">
        <v>451</v>
      </c>
      <c r="I100" s="7">
        <v>144</v>
      </c>
      <c r="J100" s="3">
        <v>10</v>
      </c>
      <c r="K100" s="3">
        <v>1</v>
      </c>
      <c r="L100" s="3">
        <v>1</v>
      </c>
    </row>
    <row r="101" spans="1:12" ht="16.5" x14ac:dyDescent="0.15">
      <c r="A101" s="3">
        <v>1003208</v>
      </c>
      <c r="B101" s="5">
        <v>1003</v>
      </c>
      <c r="C101" s="5">
        <v>10032</v>
      </c>
      <c r="D101" s="3">
        <v>1</v>
      </c>
      <c r="E101" s="3">
        <v>8</v>
      </c>
      <c r="F101" s="5" t="s">
        <v>1197</v>
      </c>
      <c r="G101" s="5" t="s">
        <v>1213</v>
      </c>
      <c r="H101" s="5" t="s">
        <v>452</v>
      </c>
      <c r="I101" s="7">
        <v>208</v>
      </c>
      <c r="J101" s="3">
        <v>10</v>
      </c>
      <c r="K101" s="3">
        <v>1</v>
      </c>
      <c r="L101" s="3">
        <v>1</v>
      </c>
    </row>
    <row r="102" spans="1:12" ht="16.5" x14ac:dyDescent="0.15">
      <c r="A102" s="3">
        <v>1003209</v>
      </c>
      <c r="B102" s="5">
        <v>1003</v>
      </c>
      <c r="C102" s="5">
        <v>10032</v>
      </c>
      <c r="D102" s="3">
        <v>1</v>
      </c>
      <c r="E102" s="3">
        <v>9</v>
      </c>
      <c r="F102" s="5" t="s">
        <v>1197</v>
      </c>
      <c r="G102" s="5" t="s">
        <v>1213</v>
      </c>
      <c r="H102" s="5" t="s">
        <v>453</v>
      </c>
      <c r="I102" s="7">
        <v>289</v>
      </c>
      <c r="J102" s="3">
        <v>10</v>
      </c>
      <c r="K102" s="3">
        <v>1</v>
      </c>
      <c r="L102" s="3">
        <v>1</v>
      </c>
    </row>
    <row r="103" spans="1:12" ht="16.5" x14ac:dyDescent="0.15">
      <c r="A103" s="3">
        <v>1003210</v>
      </c>
      <c r="B103" s="5">
        <v>1003</v>
      </c>
      <c r="C103" s="5">
        <v>10032</v>
      </c>
      <c r="D103" s="3">
        <v>1</v>
      </c>
      <c r="E103" s="3">
        <v>10</v>
      </c>
      <c r="F103" s="5" t="s">
        <v>1197</v>
      </c>
      <c r="G103" s="5" t="s">
        <v>1213</v>
      </c>
      <c r="H103" s="5" t="s">
        <v>454</v>
      </c>
      <c r="I103" s="7">
        <v>0</v>
      </c>
      <c r="J103" s="3">
        <v>10</v>
      </c>
      <c r="K103" s="3">
        <v>1</v>
      </c>
      <c r="L103" s="3">
        <v>1</v>
      </c>
    </row>
    <row r="104" spans="1:12" ht="16.5" x14ac:dyDescent="0.15">
      <c r="A104" s="3">
        <v>1003301</v>
      </c>
      <c r="B104" s="5">
        <v>1003</v>
      </c>
      <c r="C104" s="5">
        <v>10033</v>
      </c>
      <c r="D104" s="3">
        <v>1</v>
      </c>
      <c r="E104" s="3">
        <v>1</v>
      </c>
      <c r="F104" s="5" t="s">
        <v>1197</v>
      </c>
      <c r="G104" s="5" t="s">
        <v>1214</v>
      </c>
      <c r="H104" s="5" t="s">
        <v>455</v>
      </c>
      <c r="I104" s="7">
        <v>5</v>
      </c>
      <c r="J104" s="3">
        <v>10</v>
      </c>
      <c r="K104" s="3">
        <v>5</v>
      </c>
      <c r="L104" s="3">
        <v>1</v>
      </c>
    </row>
    <row r="105" spans="1:12" ht="16.5" x14ac:dyDescent="0.15">
      <c r="A105" s="3">
        <v>1003302</v>
      </c>
      <c r="B105" s="5">
        <v>1003</v>
      </c>
      <c r="C105" s="5">
        <v>10033</v>
      </c>
      <c r="D105" s="3">
        <v>1</v>
      </c>
      <c r="E105" s="3">
        <v>2</v>
      </c>
      <c r="F105" s="5" t="s">
        <v>1197</v>
      </c>
      <c r="G105" s="5" t="s">
        <v>1214</v>
      </c>
      <c r="H105" s="5" t="s">
        <v>456</v>
      </c>
      <c r="I105" s="7">
        <v>9</v>
      </c>
      <c r="J105" s="3">
        <v>10</v>
      </c>
      <c r="K105" s="3">
        <v>5</v>
      </c>
      <c r="L105" s="3">
        <v>1</v>
      </c>
    </row>
    <row r="106" spans="1:12" ht="16.5" x14ac:dyDescent="0.15">
      <c r="A106" s="3">
        <v>1003303</v>
      </c>
      <c r="B106" s="5">
        <v>1003</v>
      </c>
      <c r="C106" s="5">
        <v>10033</v>
      </c>
      <c r="D106" s="3">
        <v>1</v>
      </c>
      <c r="E106" s="3">
        <v>3</v>
      </c>
      <c r="F106" s="5" t="s">
        <v>1197</v>
      </c>
      <c r="G106" s="5" t="s">
        <v>1214</v>
      </c>
      <c r="H106" s="5" t="s">
        <v>457</v>
      </c>
      <c r="I106" s="7">
        <v>18</v>
      </c>
      <c r="J106" s="3">
        <v>10</v>
      </c>
      <c r="K106" s="3">
        <v>5</v>
      </c>
      <c r="L106" s="3">
        <v>1</v>
      </c>
    </row>
    <row r="107" spans="1:12" ht="16.5" x14ac:dyDescent="0.15">
      <c r="A107" s="3">
        <v>1003304</v>
      </c>
      <c r="B107" s="5">
        <v>1003</v>
      </c>
      <c r="C107" s="5">
        <v>10033</v>
      </c>
      <c r="D107" s="3">
        <v>1</v>
      </c>
      <c r="E107" s="3">
        <v>4</v>
      </c>
      <c r="F107" s="5" t="s">
        <v>1197</v>
      </c>
      <c r="G107" s="5" t="s">
        <v>1214</v>
      </c>
      <c r="H107" s="5" t="s">
        <v>458</v>
      </c>
      <c r="I107" s="7">
        <v>34</v>
      </c>
      <c r="J107" s="3">
        <v>10</v>
      </c>
      <c r="K107" s="3">
        <v>5</v>
      </c>
      <c r="L107" s="3">
        <v>1</v>
      </c>
    </row>
    <row r="108" spans="1:12" ht="16.5" x14ac:dyDescent="0.15">
      <c r="A108" s="3">
        <v>1003305</v>
      </c>
      <c r="B108" s="5">
        <v>1003</v>
      </c>
      <c r="C108" s="5">
        <v>10033</v>
      </c>
      <c r="D108" s="3">
        <v>1</v>
      </c>
      <c r="E108" s="3">
        <v>5</v>
      </c>
      <c r="F108" s="5" t="s">
        <v>1197</v>
      </c>
      <c r="G108" s="5" t="s">
        <v>1214</v>
      </c>
      <c r="H108" s="5" t="s">
        <v>459</v>
      </c>
      <c r="I108" s="7">
        <v>59</v>
      </c>
      <c r="J108" s="3">
        <v>10</v>
      </c>
      <c r="K108" s="3">
        <v>5</v>
      </c>
      <c r="L108" s="3">
        <v>1</v>
      </c>
    </row>
    <row r="109" spans="1:12" ht="16.5" x14ac:dyDescent="0.15">
      <c r="A109" s="3">
        <v>1003306</v>
      </c>
      <c r="B109" s="5">
        <v>1003</v>
      </c>
      <c r="C109" s="5">
        <v>10033</v>
      </c>
      <c r="D109" s="3">
        <v>1</v>
      </c>
      <c r="E109" s="3">
        <v>6</v>
      </c>
      <c r="F109" s="5" t="s">
        <v>1197</v>
      </c>
      <c r="G109" s="5" t="s">
        <v>1214</v>
      </c>
      <c r="H109" s="5" t="s">
        <v>460</v>
      </c>
      <c r="I109" s="7">
        <v>95</v>
      </c>
      <c r="J109" s="3">
        <v>10</v>
      </c>
      <c r="K109" s="3">
        <v>5</v>
      </c>
      <c r="L109" s="3">
        <v>1</v>
      </c>
    </row>
    <row r="110" spans="1:12" ht="16.5" x14ac:dyDescent="0.15">
      <c r="A110" s="3">
        <v>1003307</v>
      </c>
      <c r="B110" s="5">
        <v>1003</v>
      </c>
      <c r="C110" s="5">
        <v>10033</v>
      </c>
      <c r="D110" s="3">
        <v>1</v>
      </c>
      <c r="E110" s="3">
        <v>7</v>
      </c>
      <c r="F110" s="5" t="s">
        <v>1197</v>
      </c>
      <c r="G110" s="5" t="s">
        <v>1214</v>
      </c>
      <c r="H110" s="5" t="s">
        <v>461</v>
      </c>
      <c r="I110" s="7">
        <v>144</v>
      </c>
      <c r="J110" s="3">
        <v>10</v>
      </c>
      <c r="K110" s="3">
        <v>5</v>
      </c>
      <c r="L110" s="3">
        <v>1</v>
      </c>
    </row>
    <row r="111" spans="1:12" ht="16.5" x14ac:dyDescent="0.15">
      <c r="A111" s="3">
        <v>1003308</v>
      </c>
      <c r="B111" s="5">
        <v>1003</v>
      </c>
      <c r="C111" s="5">
        <v>10033</v>
      </c>
      <c r="D111" s="3">
        <v>1</v>
      </c>
      <c r="E111" s="3">
        <v>8</v>
      </c>
      <c r="F111" s="5" t="s">
        <v>1197</v>
      </c>
      <c r="G111" s="5" t="s">
        <v>1214</v>
      </c>
      <c r="H111" s="5" t="s">
        <v>462</v>
      </c>
      <c r="I111" s="7">
        <v>208</v>
      </c>
      <c r="J111" s="3">
        <v>10</v>
      </c>
      <c r="K111" s="3">
        <v>5</v>
      </c>
      <c r="L111" s="3">
        <v>1</v>
      </c>
    </row>
    <row r="112" spans="1:12" ht="16.5" x14ac:dyDescent="0.15">
      <c r="A112" s="3">
        <v>1003309</v>
      </c>
      <c r="B112" s="5">
        <v>1003</v>
      </c>
      <c r="C112" s="5">
        <v>10033</v>
      </c>
      <c r="D112" s="3">
        <v>1</v>
      </c>
      <c r="E112" s="3">
        <v>9</v>
      </c>
      <c r="F112" s="5" t="s">
        <v>1197</v>
      </c>
      <c r="G112" s="5" t="s">
        <v>1214</v>
      </c>
      <c r="H112" s="5" t="s">
        <v>463</v>
      </c>
      <c r="I112" s="7">
        <v>289</v>
      </c>
      <c r="J112" s="3">
        <v>10</v>
      </c>
      <c r="K112" s="3">
        <v>5</v>
      </c>
      <c r="L112" s="3">
        <v>1</v>
      </c>
    </row>
    <row r="113" spans="1:12" ht="16.5" x14ac:dyDescent="0.15">
      <c r="A113" s="3">
        <v>1003310</v>
      </c>
      <c r="B113" s="5">
        <v>1003</v>
      </c>
      <c r="C113" s="5">
        <v>10033</v>
      </c>
      <c r="D113" s="3">
        <v>1</v>
      </c>
      <c r="E113" s="3">
        <v>10</v>
      </c>
      <c r="F113" s="5" t="s">
        <v>1197</v>
      </c>
      <c r="G113" s="5" t="s">
        <v>1214</v>
      </c>
      <c r="H113" s="5" t="s">
        <v>464</v>
      </c>
      <c r="I113" s="7">
        <v>0</v>
      </c>
      <c r="J113" s="3">
        <v>10</v>
      </c>
      <c r="K113" s="3">
        <v>5</v>
      </c>
      <c r="L113" s="3">
        <v>1</v>
      </c>
    </row>
    <row r="114" spans="1:12" ht="16.5" x14ac:dyDescent="0.15">
      <c r="A114" s="3">
        <v>1003401</v>
      </c>
      <c r="B114" s="5">
        <v>1003</v>
      </c>
      <c r="C114" s="5">
        <v>10034</v>
      </c>
      <c r="D114" s="3">
        <v>1</v>
      </c>
      <c r="E114" s="3">
        <v>1</v>
      </c>
      <c r="F114" s="5" t="s">
        <v>1197</v>
      </c>
      <c r="G114" s="5" t="s">
        <v>1215</v>
      </c>
      <c r="H114" s="5" t="s">
        <v>465</v>
      </c>
      <c r="I114" s="7">
        <v>5</v>
      </c>
      <c r="J114" s="3">
        <v>10</v>
      </c>
      <c r="K114" s="3">
        <v>15</v>
      </c>
      <c r="L114" s="3">
        <v>1</v>
      </c>
    </row>
    <row r="115" spans="1:12" ht="16.5" x14ac:dyDescent="0.15">
      <c r="A115" s="3">
        <v>1003402</v>
      </c>
      <c r="B115" s="5">
        <v>1003</v>
      </c>
      <c r="C115" s="5">
        <v>10034</v>
      </c>
      <c r="D115" s="3">
        <v>1</v>
      </c>
      <c r="E115" s="3">
        <v>2</v>
      </c>
      <c r="F115" s="5" t="s">
        <v>1197</v>
      </c>
      <c r="G115" s="5" t="s">
        <v>1215</v>
      </c>
      <c r="H115" s="5" t="s">
        <v>466</v>
      </c>
      <c r="I115" s="7">
        <v>9</v>
      </c>
      <c r="J115" s="3">
        <v>10</v>
      </c>
      <c r="K115" s="3">
        <v>15</v>
      </c>
      <c r="L115" s="3">
        <v>1</v>
      </c>
    </row>
    <row r="116" spans="1:12" ht="16.5" x14ac:dyDescent="0.15">
      <c r="A116" s="3">
        <v>1003403</v>
      </c>
      <c r="B116" s="5">
        <v>1003</v>
      </c>
      <c r="C116" s="5">
        <v>10034</v>
      </c>
      <c r="D116" s="3">
        <v>1</v>
      </c>
      <c r="E116" s="3">
        <v>3</v>
      </c>
      <c r="F116" s="5" t="s">
        <v>1197</v>
      </c>
      <c r="G116" s="5" t="s">
        <v>1215</v>
      </c>
      <c r="H116" s="5" t="s">
        <v>467</v>
      </c>
      <c r="I116" s="7">
        <v>18</v>
      </c>
      <c r="J116" s="3">
        <v>10</v>
      </c>
      <c r="K116" s="3">
        <v>15</v>
      </c>
      <c r="L116" s="3">
        <v>1</v>
      </c>
    </row>
    <row r="117" spans="1:12" ht="16.5" x14ac:dyDescent="0.15">
      <c r="A117" s="3">
        <v>1003404</v>
      </c>
      <c r="B117" s="5">
        <v>1003</v>
      </c>
      <c r="C117" s="5">
        <v>10034</v>
      </c>
      <c r="D117" s="3">
        <v>1</v>
      </c>
      <c r="E117" s="3">
        <v>4</v>
      </c>
      <c r="F117" s="5" t="s">
        <v>1197</v>
      </c>
      <c r="G117" s="5" t="s">
        <v>1215</v>
      </c>
      <c r="H117" s="5" t="s">
        <v>468</v>
      </c>
      <c r="I117" s="7">
        <v>34</v>
      </c>
      <c r="J117" s="3">
        <v>10</v>
      </c>
      <c r="K117" s="3">
        <v>15</v>
      </c>
      <c r="L117" s="3">
        <v>1</v>
      </c>
    </row>
    <row r="118" spans="1:12" ht="16.5" x14ac:dyDescent="0.15">
      <c r="A118" s="3">
        <v>1003405</v>
      </c>
      <c r="B118" s="5">
        <v>1003</v>
      </c>
      <c r="C118" s="5">
        <v>10034</v>
      </c>
      <c r="D118" s="3">
        <v>1</v>
      </c>
      <c r="E118" s="3">
        <v>5</v>
      </c>
      <c r="F118" s="5" t="s">
        <v>1197</v>
      </c>
      <c r="G118" s="5" t="s">
        <v>1215</v>
      </c>
      <c r="H118" s="5" t="s">
        <v>469</v>
      </c>
      <c r="I118" s="7">
        <v>59</v>
      </c>
      <c r="J118" s="3">
        <v>10</v>
      </c>
      <c r="K118" s="3">
        <v>15</v>
      </c>
      <c r="L118" s="3">
        <v>1</v>
      </c>
    </row>
    <row r="119" spans="1:12" ht="16.5" x14ac:dyDescent="0.15">
      <c r="A119" s="3">
        <v>1003406</v>
      </c>
      <c r="B119" s="5">
        <v>1003</v>
      </c>
      <c r="C119" s="5">
        <v>10034</v>
      </c>
      <c r="D119" s="3">
        <v>1</v>
      </c>
      <c r="E119" s="3">
        <v>6</v>
      </c>
      <c r="F119" s="5" t="s">
        <v>1197</v>
      </c>
      <c r="G119" s="5" t="s">
        <v>1215</v>
      </c>
      <c r="H119" s="5" t="s">
        <v>470</v>
      </c>
      <c r="I119" s="7">
        <v>95</v>
      </c>
      <c r="J119" s="3">
        <v>10</v>
      </c>
      <c r="K119" s="3">
        <v>15</v>
      </c>
      <c r="L119" s="3">
        <v>1</v>
      </c>
    </row>
    <row r="120" spans="1:12" ht="16.5" x14ac:dyDescent="0.15">
      <c r="A120" s="3">
        <v>1003407</v>
      </c>
      <c r="B120" s="5">
        <v>1003</v>
      </c>
      <c r="C120" s="5">
        <v>10034</v>
      </c>
      <c r="D120" s="3">
        <v>1</v>
      </c>
      <c r="E120" s="3">
        <v>7</v>
      </c>
      <c r="F120" s="5" t="s">
        <v>1197</v>
      </c>
      <c r="G120" s="5" t="s">
        <v>1215</v>
      </c>
      <c r="H120" s="5" t="s">
        <v>471</v>
      </c>
      <c r="I120" s="7">
        <v>144</v>
      </c>
      <c r="J120" s="3">
        <v>10</v>
      </c>
      <c r="K120" s="3">
        <v>15</v>
      </c>
      <c r="L120" s="3">
        <v>1</v>
      </c>
    </row>
    <row r="121" spans="1:12" ht="16.5" x14ac:dyDescent="0.15">
      <c r="A121" s="3">
        <v>1003408</v>
      </c>
      <c r="B121" s="5">
        <v>1003</v>
      </c>
      <c r="C121" s="5">
        <v>10034</v>
      </c>
      <c r="D121" s="3">
        <v>1</v>
      </c>
      <c r="E121" s="3">
        <v>8</v>
      </c>
      <c r="F121" s="5" t="s">
        <v>1197</v>
      </c>
      <c r="G121" s="5" t="s">
        <v>1215</v>
      </c>
      <c r="H121" s="5" t="s">
        <v>472</v>
      </c>
      <c r="I121" s="7">
        <v>208</v>
      </c>
      <c r="J121" s="3">
        <v>10</v>
      </c>
      <c r="K121" s="3">
        <v>15</v>
      </c>
      <c r="L121" s="3">
        <v>1</v>
      </c>
    </row>
    <row r="122" spans="1:12" ht="16.5" x14ac:dyDescent="0.15">
      <c r="A122" s="3">
        <v>1003409</v>
      </c>
      <c r="B122" s="5">
        <v>1003</v>
      </c>
      <c r="C122" s="5">
        <v>10034</v>
      </c>
      <c r="D122" s="3">
        <v>1</v>
      </c>
      <c r="E122" s="3">
        <v>9</v>
      </c>
      <c r="F122" s="5" t="s">
        <v>1197</v>
      </c>
      <c r="G122" s="5" t="s">
        <v>1215</v>
      </c>
      <c r="H122" s="5" t="s">
        <v>473</v>
      </c>
      <c r="I122" s="7">
        <v>289</v>
      </c>
      <c r="J122" s="3">
        <v>10</v>
      </c>
      <c r="K122" s="3">
        <v>15</v>
      </c>
      <c r="L122" s="3">
        <v>1</v>
      </c>
    </row>
    <row r="123" spans="1:12" ht="16.5" x14ac:dyDescent="0.15">
      <c r="A123" s="3">
        <v>1003410</v>
      </c>
      <c r="B123" s="5">
        <v>1003</v>
      </c>
      <c r="C123" s="5">
        <v>10034</v>
      </c>
      <c r="D123" s="3">
        <v>1</v>
      </c>
      <c r="E123" s="3">
        <v>10</v>
      </c>
      <c r="F123" s="5" t="s">
        <v>1197</v>
      </c>
      <c r="G123" s="5" t="s">
        <v>1215</v>
      </c>
      <c r="H123" s="5" t="s">
        <v>474</v>
      </c>
      <c r="I123" s="7">
        <v>0</v>
      </c>
      <c r="J123" s="3">
        <v>10</v>
      </c>
      <c r="K123" s="3">
        <v>15</v>
      </c>
      <c r="L123" s="3">
        <v>1</v>
      </c>
    </row>
    <row r="124" spans="1:12" ht="16.5" x14ac:dyDescent="0.15">
      <c r="A124" s="3">
        <v>1004101</v>
      </c>
      <c r="B124" s="5">
        <v>1004</v>
      </c>
      <c r="C124" s="5">
        <v>10041</v>
      </c>
      <c r="D124" s="3">
        <v>1</v>
      </c>
      <c r="E124" s="3">
        <v>1</v>
      </c>
      <c r="F124" s="5" t="s">
        <v>1207</v>
      </c>
      <c r="G124" s="5" t="s">
        <v>1218</v>
      </c>
      <c r="H124" s="5" t="s">
        <v>475</v>
      </c>
      <c r="I124" s="7">
        <v>5</v>
      </c>
      <c r="J124" s="3">
        <v>20</v>
      </c>
      <c r="K124" s="3">
        <v>0</v>
      </c>
      <c r="L124" s="3">
        <v>1000</v>
      </c>
    </row>
    <row r="125" spans="1:12" ht="16.5" x14ac:dyDescent="0.15">
      <c r="A125" s="3">
        <v>1004102</v>
      </c>
      <c r="B125" s="5">
        <v>1004</v>
      </c>
      <c r="C125" s="5">
        <v>10041</v>
      </c>
      <c r="D125" s="3">
        <v>1</v>
      </c>
      <c r="E125" s="3">
        <v>2</v>
      </c>
      <c r="F125" s="5" t="s">
        <v>1207</v>
      </c>
      <c r="G125" s="5" t="s">
        <v>1218</v>
      </c>
      <c r="H125" s="5" t="s">
        <v>476</v>
      </c>
      <c r="I125" s="7">
        <v>9</v>
      </c>
      <c r="J125" s="3">
        <v>20</v>
      </c>
      <c r="K125" s="3">
        <v>0</v>
      </c>
      <c r="L125" s="3">
        <v>1000</v>
      </c>
    </row>
    <row r="126" spans="1:12" ht="16.5" x14ac:dyDescent="0.15">
      <c r="A126" s="3">
        <v>1004103</v>
      </c>
      <c r="B126" s="5">
        <v>1004</v>
      </c>
      <c r="C126" s="5">
        <v>10041</v>
      </c>
      <c r="D126" s="3">
        <v>1</v>
      </c>
      <c r="E126" s="3">
        <v>3</v>
      </c>
      <c r="F126" s="5" t="s">
        <v>1207</v>
      </c>
      <c r="G126" s="5" t="s">
        <v>1218</v>
      </c>
      <c r="H126" s="5" t="s">
        <v>477</v>
      </c>
      <c r="I126" s="7">
        <v>18</v>
      </c>
      <c r="J126" s="3">
        <v>20</v>
      </c>
      <c r="K126" s="3">
        <v>0</v>
      </c>
      <c r="L126" s="3">
        <v>1000</v>
      </c>
    </row>
    <row r="127" spans="1:12" ht="16.5" x14ac:dyDescent="0.15">
      <c r="A127" s="3">
        <v>1004104</v>
      </c>
      <c r="B127" s="5">
        <v>1004</v>
      </c>
      <c r="C127" s="5">
        <v>10041</v>
      </c>
      <c r="D127" s="3">
        <v>1</v>
      </c>
      <c r="E127" s="3">
        <v>4</v>
      </c>
      <c r="F127" s="5" t="s">
        <v>1207</v>
      </c>
      <c r="G127" s="5" t="s">
        <v>1218</v>
      </c>
      <c r="H127" s="5" t="s">
        <v>478</v>
      </c>
      <c r="I127" s="7">
        <v>34</v>
      </c>
      <c r="J127" s="3">
        <v>20</v>
      </c>
      <c r="K127" s="3">
        <v>0</v>
      </c>
      <c r="L127" s="3">
        <v>1000</v>
      </c>
    </row>
    <row r="128" spans="1:12" ht="16.5" x14ac:dyDescent="0.15">
      <c r="A128" s="3">
        <v>1004105</v>
      </c>
      <c r="B128" s="5">
        <v>1004</v>
      </c>
      <c r="C128" s="5">
        <v>10041</v>
      </c>
      <c r="D128" s="3">
        <v>1</v>
      </c>
      <c r="E128" s="3">
        <v>5</v>
      </c>
      <c r="F128" s="5" t="s">
        <v>1207</v>
      </c>
      <c r="G128" s="5" t="s">
        <v>1218</v>
      </c>
      <c r="H128" s="5" t="s">
        <v>479</v>
      </c>
      <c r="I128" s="7">
        <v>59</v>
      </c>
      <c r="J128" s="3">
        <v>20</v>
      </c>
      <c r="K128" s="3">
        <v>0</v>
      </c>
      <c r="L128" s="3">
        <v>1000</v>
      </c>
    </row>
    <row r="129" spans="1:12" ht="16.5" x14ac:dyDescent="0.15">
      <c r="A129" s="3">
        <v>1004106</v>
      </c>
      <c r="B129" s="5">
        <v>1004</v>
      </c>
      <c r="C129" s="5">
        <v>10041</v>
      </c>
      <c r="D129" s="3">
        <v>1</v>
      </c>
      <c r="E129" s="3">
        <v>6</v>
      </c>
      <c r="F129" s="5" t="s">
        <v>1207</v>
      </c>
      <c r="G129" s="5" t="s">
        <v>1218</v>
      </c>
      <c r="H129" s="5" t="s">
        <v>480</v>
      </c>
      <c r="I129" s="7">
        <v>95</v>
      </c>
      <c r="J129" s="3">
        <v>20</v>
      </c>
      <c r="K129" s="3">
        <v>0</v>
      </c>
      <c r="L129" s="3">
        <v>1000</v>
      </c>
    </row>
    <row r="130" spans="1:12" ht="16.5" x14ac:dyDescent="0.15">
      <c r="A130" s="3">
        <v>1004107</v>
      </c>
      <c r="B130" s="5">
        <v>1004</v>
      </c>
      <c r="C130" s="5">
        <v>10041</v>
      </c>
      <c r="D130" s="3">
        <v>1</v>
      </c>
      <c r="E130" s="3">
        <v>7</v>
      </c>
      <c r="F130" s="5" t="s">
        <v>1207</v>
      </c>
      <c r="G130" s="5" t="s">
        <v>1218</v>
      </c>
      <c r="H130" s="5" t="s">
        <v>481</v>
      </c>
      <c r="I130" s="7">
        <v>144</v>
      </c>
      <c r="J130" s="3">
        <v>20</v>
      </c>
      <c r="K130" s="3">
        <v>0</v>
      </c>
      <c r="L130" s="3">
        <v>1000</v>
      </c>
    </row>
    <row r="131" spans="1:12" ht="16.5" x14ac:dyDescent="0.15">
      <c r="A131" s="3">
        <v>1004108</v>
      </c>
      <c r="B131" s="5">
        <v>1004</v>
      </c>
      <c r="C131" s="5">
        <v>10041</v>
      </c>
      <c r="D131" s="3">
        <v>1</v>
      </c>
      <c r="E131" s="3">
        <v>8</v>
      </c>
      <c r="F131" s="5" t="s">
        <v>1207</v>
      </c>
      <c r="G131" s="5" t="s">
        <v>1218</v>
      </c>
      <c r="H131" s="5" t="s">
        <v>482</v>
      </c>
      <c r="I131" s="7">
        <v>208</v>
      </c>
      <c r="J131" s="3">
        <v>20</v>
      </c>
      <c r="K131" s="3">
        <v>0</v>
      </c>
      <c r="L131" s="3">
        <v>1000</v>
      </c>
    </row>
    <row r="132" spans="1:12" ht="16.5" x14ac:dyDescent="0.15">
      <c r="A132" s="3">
        <v>1004109</v>
      </c>
      <c r="B132" s="5">
        <v>1004</v>
      </c>
      <c r="C132" s="5">
        <v>10041</v>
      </c>
      <c r="D132" s="3">
        <v>1</v>
      </c>
      <c r="E132" s="3">
        <v>9</v>
      </c>
      <c r="F132" s="5" t="s">
        <v>1207</v>
      </c>
      <c r="G132" s="5" t="s">
        <v>1218</v>
      </c>
      <c r="H132" s="5" t="s">
        <v>483</v>
      </c>
      <c r="I132" s="7">
        <v>289</v>
      </c>
      <c r="J132" s="3">
        <v>20</v>
      </c>
      <c r="K132" s="3">
        <v>0</v>
      </c>
      <c r="L132" s="3">
        <v>1000</v>
      </c>
    </row>
    <row r="133" spans="1:12" ht="16.5" x14ac:dyDescent="0.15">
      <c r="A133" s="3">
        <v>1004110</v>
      </c>
      <c r="B133" s="5">
        <v>1004</v>
      </c>
      <c r="C133" s="5">
        <v>10041</v>
      </c>
      <c r="D133" s="3">
        <v>1</v>
      </c>
      <c r="E133" s="3">
        <v>10</v>
      </c>
      <c r="F133" s="5" t="s">
        <v>1207</v>
      </c>
      <c r="G133" s="5" t="s">
        <v>1218</v>
      </c>
      <c r="H133" s="5" t="s">
        <v>484</v>
      </c>
      <c r="I133" s="7">
        <v>0</v>
      </c>
      <c r="J133" s="3">
        <v>20</v>
      </c>
      <c r="K133" s="3">
        <v>0</v>
      </c>
      <c r="L133" s="3">
        <v>1000</v>
      </c>
    </row>
    <row r="134" spans="1:12" ht="16.5" x14ac:dyDescent="0.15">
      <c r="A134" s="3">
        <v>1004201</v>
      </c>
      <c r="B134" s="5">
        <v>1004</v>
      </c>
      <c r="C134" s="5">
        <v>10042</v>
      </c>
      <c r="D134" s="3">
        <v>1</v>
      </c>
      <c r="E134" s="3">
        <v>1</v>
      </c>
      <c r="F134" s="5" t="s">
        <v>1207</v>
      </c>
      <c r="G134" s="5" t="s">
        <v>1219</v>
      </c>
      <c r="H134" s="5" t="s">
        <v>485</v>
      </c>
      <c r="I134" s="7">
        <v>5</v>
      </c>
      <c r="J134" s="3">
        <v>20</v>
      </c>
      <c r="K134" s="3">
        <v>1</v>
      </c>
      <c r="L134" s="3">
        <v>1000</v>
      </c>
    </row>
    <row r="135" spans="1:12" ht="16.5" x14ac:dyDescent="0.15">
      <c r="A135" s="3">
        <v>1004202</v>
      </c>
      <c r="B135" s="5">
        <v>1004</v>
      </c>
      <c r="C135" s="5">
        <v>10042</v>
      </c>
      <c r="D135" s="3">
        <v>1</v>
      </c>
      <c r="E135" s="3">
        <v>2</v>
      </c>
      <c r="F135" s="5" t="s">
        <v>1207</v>
      </c>
      <c r="G135" s="5" t="s">
        <v>1219</v>
      </c>
      <c r="H135" s="5" t="s">
        <v>486</v>
      </c>
      <c r="I135" s="7">
        <v>9</v>
      </c>
      <c r="J135" s="3">
        <v>20</v>
      </c>
      <c r="K135" s="3">
        <v>1</v>
      </c>
      <c r="L135" s="3">
        <v>1000</v>
      </c>
    </row>
    <row r="136" spans="1:12" ht="16.5" x14ac:dyDescent="0.15">
      <c r="A136" s="3">
        <v>1004203</v>
      </c>
      <c r="B136" s="5">
        <v>1004</v>
      </c>
      <c r="C136" s="5">
        <v>10042</v>
      </c>
      <c r="D136" s="3">
        <v>1</v>
      </c>
      <c r="E136" s="3">
        <v>3</v>
      </c>
      <c r="F136" s="5" t="s">
        <v>1207</v>
      </c>
      <c r="G136" s="5" t="s">
        <v>1219</v>
      </c>
      <c r="H136" s="5" t="s">
        <v>487</v>
      </c>
      <c r="I136" s="7">
        <v>18</v>
      </c>
      <c r="J136" s="3">
        <v>20</v>
      </c>
      <c r="K136" s="3">
        <v>1</v>
      </c>
      <c r="L136" s="3">
        <v>1000</v>
      </c>
    </row>
    <row r="137" spans="1:12" ht="16.5" x14ac:dyDescent="0.15">
      <c r="A137" s="3">
        <v>1004204</v>
      </c>
      <c r="B137" s="5">
        <v>1004</v>
      </c>
      <c r="C137" s="5">
        <v>10042</v>
      </c>
      <c r="D137" s="3">
        <v>1</v>
      </c>
      <c r="E137" s="3">
        <v>4</v>
      </c>
      <c r="F137" s="5" t="s">
        <v>1207</v>
      </c>
      <c r="G137" s="5" t="s">
        <v>1219</v>
      </c>
      <c r="H137" s="5" t="s">
        <v>488</v>
      </c>
      <c r="I137" s="7">
        <v>34</v>
      </c>
      <c r="J137" s="3">
        <v>20</v>
      </c>
      <c r="K137" s="3">
        <v>1</v>
      </c>
      <c r="L137" s="3">
        <v>1000</v>
      </c>
    </row>
    <row r="138" spans="1:12" ht="16.5" x14ac:dyDescent="0.15">
      <c r="A138" s="3">
        <v>1004205</v>
      </c>
      <c r="B138" s="5">
        <v>1004</v>
      </c>
      <c r="C138" s="5">
        <v>10042</v>
      </c>
      <c r="D138" s="3">
        <v>1</v>
      </c>
      <c r="E138" s="3">
        <v>5</v>
      </c>
      <c r="F138" s="5" t="s">
        <v>1207</v>
      </c>
      <c r="G138" s="5" t="s">
        <v>1219</v>
      </c>
      <c r="H138" s="5" t="s">
        <v>489</v>
      </c>
      <c r="I138" s="7">
        <v>59</v>
      </c>
      <c r="J138" s="3">
        <v>20</v>
      </c>
      <c r="K138" s="3">
        <v>1</v>
      </c>
      <c r="L138" s="3">
        <v>1000</v>
      </c>
    </row>
    <row r="139" spans="1:12" ht="16.5" x14ac:dyDescent="0.15">
      <c r="A139" s="3">
        <v>1004206</v>
      </c>
      <c r="B139" s="5">
        <v>1004</v>
      </c>
      <c r="C139" s="5">
        <v>10042</v>
      </c>
      <c r="D139" s="3">
        <v>1</v>
      </c>
      <c r="E139" s="3">
        <v>6</v>
      </c>
      <c r="F139" s="5" t="s">
        <v>1207</v>
      </c>
      <c r="G139" s="5" t="s">
        <v>1219</v>
      </c>
      <c r="H139" s="5" t="s">
        <v>490</v>
      </c>
      <c r="I139" s="7">
        <v>95</v>
      </c>
      <c r="J139" s="3">
        <v>20</v>
      </c>
      <c r="K139" s="3">
        <v>1</v>
      </c>
      <c r="L139" s="3">
        <v>1000</v>
      </c>
    </row>
    <row r="140" spans="1:12" ht="16.5" x14ac:dyDescent="0.15">
      <c r="A140" s="3">
        <v>1004207</v>
      </c>
      <c r="B140" s="5">
        <v>1004</v>
      </c>
      <c r="C140" s="5">
        <v>10042</v>
      </c>
      <c r="D140" s="3">
        <v>1</v>
      </c>
      <c r="E140" s="3">
        <v>7</v>
      </c>
      <c r="F140" s="5" t="s">
        <v>1207</v>
      </c>
      <c r="G140" s="5" t="s">
        <v>1219</v>
      </c>
      <c r="H140" s="5" t="s">
        <v>491</v>
      </c>
      <c r="I140" s="7">
        <v>144</v>
      </c>
      <c r="J140" s="3">
        <v>20</v>
      </c>
      <c r="K140" s="3">
        <v>1</v>
      </c>
      <c r="L140" s="3">
        <v>1000</v>
      </c>
    </row>
    <row r="141" spans="1:12" ht="16.5" x14ac:dyDescent="0.15">
      <c r="A141" s="3">
        <v>1004208</v>
      </c>
      <c r="B141" s="5">
        <v>1004</v>
      </c>
      <c r="C141" s="5">
        <v>10042</v>
      </c>
      <c r="D141" s="3">
        <v>1</v>
      </c>
      <c r="E141" s="3">
        <v>8</v>
      </c>
      <c r="F141" s="5" t="s">
        <v>1207</v>
      </c>
      <c r="G141" s="5" t="s">
        <v>1219</v>
      </c>
      <c r="H141" s="5" t="s">
        <v>492</v>
      </c>
      <c r="I141" s="7">
        <v>208</v>
      </c>
      <c r="J141" s="3">
        <v>20</v>
      </c>
      <c r="K141" s="3">
        <v>1</v>
      </c>
      <c r="L141" s="3">
        <v>1000</v>
      </c>
    </row>
    <row r="142" spans="1:12" ht="16.5" x14ac:dyDescent="0.15">
      <c r="A142" s="3">
        <v>1004209</v>
      </c>
      <c r="B142" s="5">
        <v>1004</v>
      </c>
      <c r="C142" s="5">
        <v>10042</v>
      </c>
      <c r="D142" s="3">
        <v>1</v>
      </c>
      <c r="E142" s="3">
        <v>9</v>
      </c>
      <c r="F142" s="5" t="s">
        <v>1207</v>
      </c>
      <c r="G142" s="5" t="s">
        <v>1219</v>
      </c>
      <c r="H142" s="5" t="s">
        <v>493</v>
      </c>
      <c r="I142" s="7">
        <v>289</v>
      </c>
      <c r="J142" s="3">
        <v>20</v>
      </c>
      <c r="K142" s="3">
        <v>1</v>
      </c>
      <c r="L142" s="3">
        <v>1000</v>
      </c>
    </row>
    <row r="143" spans="1:12" ht="16.5" x14ac:dyDescent="0.15">
      <c r="A143" s="3">
        <v>1004210</v>
      </c>
      <c r="B143" s="5">
        <v>1004</v>
      </c>
      <c r="C143" s="5">
        <v>10042</v>
      </c>
      <c r="D143" s="3">
        <v>1</v>
      </c>
      <c r="E143" s="3">
        <v>10</v>
      </c>
      <c r="F143" s="5" t="s">
        <v>1207</v>
      </c>
      <c r="G143" s="5" t="s">
        <v>1219</v>
      </c>
      <c r="H143" s="5" t="s">
        <v>494</v>
      </c>
      <c r="I143" s="7">
        <v>0</v>
      </c>
      <c r="J143" s="3">
        <v>20</v>
      </c>
      <c r="K143" s="3">
        <v>1</v>
      </c>
      <c r="L143" s="3">
        <v>1000</v>
      </c>
    </row>
    <row r="144" spans="1:12" ht="16.5" x14ac:dyDescent="0.15">
      <c r="A144" s="3">
        <v>1004301</v>
      </c>
      <c r="B144" s="5">
        <v>1004</v>
      </c>
      <c r="C144" s="5">
        <v>10043</v>
      </c>
      <c r="D144" s="3">
        <v>1</v>
      </c>
      <c r="E144" s="3">
        <v>1</v>
      </c>
      <c r="F144" s="5" t="s">
        <v>1207</v>
      </c>
      <c r="G144" s="5" t="s">
        <v>1216</v>
      </c>
      <c r="H144" s="5" t="s">
        <v>495</v>
      </c>
      <c r="I144" s="7">
        <v>5</v>
      </c>
      <c r="J144" s="3">
        <v>20</v>
      </c>
      <c r="K144" s="3">
        <v>5</v>
      </c>
      <c r="L144" s="3">
        <v>1000</v>
      </c>
    </row>
    <row r="145" spans="1:12" ht="16.5" x14ac:dyDescent="0.15">
      <c r="A145" s="3">
        <v>1004302</v>
      </c>
      <c r="B145" s="5">
        <v>1004</v>
      </c>
      <c r="C145" s="5">
        <v>10043</v>
      </c>
      <c r="D145" s="3">
        <v>1</v>
      </c>
      <c r="E145" s="3">
        <v>2</v>
      </c>
      <c r="F145" s="5" t="s">
        <v>1207</v>
      </c>
      <c r="G145" s="5" t="s">
        <v>1216</v>
      </c>
      <c r="H145" s="5" t="s">
        <v>496</v>
      </c>
      <c r="I145" s="7">
        <v>9</v>
      </c>
      <c r="J145" s="3">
        <v>20</v>
      </c>
      <c r="K145" s="3">
        <v>5</v>
      </c>
      <c r="L145" s="3">
        <v>1000</v>
      </c>
    </row>
    <row r="146" spans="1:12" ht="16.5" x14ac:dyDescent="0.15">
      <c r="A146" s="3">
        <v>1004303</v>
      </c>
      <c r="B146" s="5">
        <v>1004</v>
      </c>
      <c r="C146" s="5">
        <v>10043</v>
      </c>
      <c r="D146" s="3">
        <v>1</v>
      </c>
      <c r="E146" s="3">
        <v>3</v>
      </c>
      <c r="F146" s="5" t="s">
        <v>1207</v>
      </c>
      <c r="G146" s="5" t="s">
        <v>1216</v>
      </c>
      <c r="H146" s="5" t="s">
        <v>497</v>
      </c>
      <c r="I146" s="7">
        <v>18</v>
      </c>
      <c r="J146" s="3">
        <v>20</v>
      </c>
      <c r="K146" s="3">
        <v>5</v>
      </c>
      <c r="L146" s="3">
        <v>1000</v>
      </c>
    </row>
    <row r="147" spans="1:12" ht="16.5" x14ac:dyDescent="0.15">
      <c r="A147" s="3">
        <v>1004304</v>
      </c>
      <c r="B147" s="5">
        <v>1004</v>
      </c>
      <c r="C147" s="5">
        <v>10043</v>
      </c>
      <c r="D147" s="3">
        <v>1</v>
      </c>
      <c r="E147" s="3">
        <v>4</v>
      </c>
      <c r="F147" s="5" t="s">
        <v>1207</v>
      </c>
      <c r="G147" s="5" t="s">
        <v>1216</v>
      </c>
      <c r="H147" s="5" t="s">
        <v>498</v>
      </c>
      <c r="I147" s="7">
        <v>34</v>
      </c>
      <c r="J147" s="3">
        <v>20</v>
      </c>
      <c r="K147" s="3">
        <v>5</v>
      </c>
      <c r="L147" s="3">
        <v>1000</v>
      </c>
    </row>
    <row r="148" spans="1:12" ht="16.5" x14ac:dyDescent="0.15">
      <c r="A148" s="3">
        <v>1004305</v>
      </c>
      <c r="B148" s="5">
        <v>1004</v>
      </c>
      <c r="C148" s="5">
        <v>10043</v>
      </c>
      <c r="D148" s="3">
        <v>1</v>
      </c>
      <c r="E148" s="3">
        <v>5</v>
      </c>
      <c r="F148" s="5" t="s">
        <v>1207</v>
      </c>
      <c r="G148" s="5" t="s">
        <v>1216</v>
      </c>
      <c r="H148" s="5" t="s">
        <v>499</v>
      </c>
      <c r="I148" s="7">
        <v>59</v>
      </c>
      <c r="J148" s="3">
        <v>20</v>
      </c>
      <c r="K148" s="3">
        <v>5</v>
      </c>
      <c r="L148" s="3">
        <v>1000</v>
      </c>
    </row>
    <row r="149" spans="1:12" ht="16.5" x14ac:dyDescent="0.15">
      <c r="A149" s="3">
        <v>1004306</v>
      </c>
      <c r="B149" s="5">
        <v>1004</v>
      </c>
      <c r="C149" s="5">
        <v>10043</v>
      </c>
      <c r="D149" s="3">
        <v>1</v>
      </c>
      <c r="E149" s="3">
        <v>6</v>
      </c>
      <c r="F149" s="5" t="s">
        <v>1207</v>
      </c>
      <c r="G149" s="5" t="s">
        <v>1216</v>
      </c>
      <c r="H149" s="5" t="s">
        <v>500</v>
      </c>
      <c r="I149" s="7">
        <v>95</v>
      </c>
      <c r="J149" s="3">
        <v>20</v>
      </c>
      <c r="K149" s="3">
        <v>5</v>
      </c>
      <c r="L149" s="3">
        <v>1000</v>
      </c>
    </row>
    <row r="150" spans="1:12" ht="16.5" x14ac:dyDescent="0.15">
      <c r="A150" s="3">
        <v>1004307</v>
      </c>
      <c r="B150" s="5">
        <v>1004</v>
      </c>
      <c r="C150" s="5">
        <v>10043</v>
      </c>
      <c r="D150" s="3">
        <v>1</v>
      </c>
      <c r="E150" s="3">
        <v>7</v>
      </c>
      <c r="F150" s="5" t="s">
        <v>1207</v>
      </c>
      <c r="G150" s="5" t="s">
        <v>1216</v>
      </c>
      <c r="H150" s="5" t="s">
        <v>501</v>
      </c>
      <c r="I150" s="7">
        <v>144</v>
      </c>
      <c r="J150" s="3">
        <v>20</v>
      </c>
      <c r="K150" s="3">
        <v>5</v>
      </c>
      <c r="L150" s="3">
        <v>1000</v>
      </c>
    </row>
    <row r="151" spans="1:12" ht="16.5" x14ac:dyDescent="0.15">
      <c r="A151" s="3">
        <v>1004308</v>
      </c>
      <c r="B151" s="5">
        <v>1004</v>
      </c>
      <c r="C151" s="5">
        <v>10043</v>
      </c>
      <c r="D151" s="3">
        <v>1</v>
      </c>
      <c r="E151" s="3">
        <v>8</v>
      </c>
      <c r="F151" s="5" t="s">
        <v>1207</v>
      </c>
      <c r="G151" s="5" t="s">
        <v>1216</v>
      </c>
      <c r="H151" s="5" t="s">
        <v>502</v>
      </c>
      <c r="I151" s="7">
        <v>208</v>
      </c>
      <c r="J151" s="3">
        <v>20</v>
      </c>
      <c r="K151" s="3">
        <v>5</v>
      </c>
      <c r="L151" s="3">
        <v>1000</v>
      </c>
    </row>
    <row r="152" spans="1:12" ht="16.5" x14ac:dyDescent="0.15">
      <c r="A152" s="3">
        <v>1004309</v>
      </c>
      <c r="B152" s="5">
        <v>1004</v>
      </c>
      <c r="C152" s="5">
        <v>10043</v>
      </c>
      <c r="D152" s="3">
        <v>1</v>
      </c>
      <c r="E152" s="3">
        <v>9</v>
      </c>
      <c r="F152" s="5" t="s">
        <v>1207</v>
      </c>
      <c r="G152" s="5" t="s">
        <v>1216</v>
      </c>
      <c r="H152" s="5" t="s">
        <v>503</v>
      </c>
      <c r="I152" s="7">
        <v>289</v>
      </c>
      <c r="J152" s="3">
        <v>20</v>
      </c>
      <c r="K152" s="3">
        <v>5</v>
      </c>
      <c r="L152" s="3">
        <v>1000</v>
      </c>
    </row>
    <row r="153" spans="1:12" ht="16.5" x14ac:dyDescent="0.15">
      <c r="A153" s="3">
        <v>1004310</v>
      </c>
      <c r="B153" s="5">
        <v>1004</v>
      </c>
      <c r="C153" s="5">
        <v>10043</v>
      </c>
      <c r="D153" s="3">
        <v>1</v>
      </c>
      <c r="E153" s="3">
        <v>10</v>
      </c>
      <c r="F153" s="5" t="s">
        <v>1207</v>
      </c>
      <c r="G153" s="5" t="s">
        <v>1216</v>
      </c>
      <c r="H153" s="5" t="s">
        <v>504</v>
      </c>
      <c r="I153" s="7">
        <v>0</v>
      </c>
      <c r="J153" s="3">
        <v>20</v>
      </c>
      <c r="K153" s="3">
        <v>5</v>
      </c>
      <c r="L153" s="3">
        <v>1000</v>
      </c>
    </row>
    <row r="154" spans="1:12" ht="16.5" x14ac:dyDescent="0.15">
      <c r="A154" s="3">
        <v>1004401</v>
      </c>
      <c r="B154" s="5">
        <v>1004</v>
      </c>
      <c r="C154" s="5">
        <v>10044</v>
      </c>
      <c r="D154" s="3">
        <v>1</v>
      </c>
      <c r="E154" s="3">
        <v>1</v>
      </c>
      <c r="F154" s="5" t="s">
        <v>1207</v>
      </c>
      <c r="G154" s="5" t="s">
        <v>1217</v>
      </c>
      <c r="H154" s="5" t="s">
        <v>505</v>
      </c>
      <c r="I154" s="7">
        <v>5</v>
      </c>
      <c r="J154" s="3">
        <v>20</v>
      </c>
      <c r="K154" s="3">
        <v>15</v>
      </c>
      <c r="L154" s="3">
        <v>1000</v>
      </c>
    </row>
    <row r="155" spans="1:12" ht="16.5" x14ac:dyDescent="0.15">
      <c r="A155" s="3">
        <v>1004402</v>
      </c>
      <c r="B155" s="5">
        <v>1004</v>
      </c>
      <c r="C155" s="5">
        <v>10044</v>
      </c>
      <c r="D155" s="3">
        <v>1</v>
      </c>
      <c r="E155" s="3">
        <v>2</v>
      </c>
      <c r="F155" s="5" t="s">
        <v>1207</v>
      </c>
      <c r="G155" s="5" t="s">
        <v>1217</v>
      </c>
      <c r="H155" s="5" t="s">
        <v>506</v>
      </c>
      <c r="I155" s="7">
        <v>9</v>
      </c>
      <c r="J155" s="3">
        <v>20</v>
      </c>
      <c r="K155" s="3">
        <v>15</v>
      </c>
      <c r="L155" s="3">
        <v>1000</v>
      </c>
    </row>
    <row r="156" spans="1:12" ht="16.5" x14ac:dyDescent="0.15">
      <c r="A156" s="3">
        <v>1004403</v>
      </c>
      <c r="B156" s="5">
        <v>1004</v>
      </c>
      <c r="C156" s="5">
        <v>10044</v>
      </c>
      <c r="D156" s="3">
        <v>1</v>
      </c>
      <c r="E156" s="3">
        <v>3</v>
      </c>
      <c r="F156" s="5" t="s">
        <v>1207</v>
      </c>
      <c r="G156" s="5" t="s">
        <v>1217</v>
      </c>
      <c r="H156" s="5" t="s">
        <v>507</v>
      </c>
      <c r="I156" s="7">
        <v>18</v>
      </c>
      <c r="J156" s="3">
        <v>20</v>
      </c>
      <c r="K156" s="3">
        <v>15</v>
      </c>
      <c r="L156" s="3">
        <v>1000</v>
      </c>
    </row>
    <row r="157" spans="1:12" ht="16.5" x14ac:dyDescent="0.15">
      <c r="A157" s="3">
        <v>1004404</v>
      </c>
      <c r="B157" s="5">
        <v>1004</v>
      </c>
      <c r="C157" s="5">
        <v>10044</v>
      </c>
      <c r="D157" s="3">
        <v>1</v>
      </c>
      <c r="E157" s="3">
        <v>4</v>
      </c>
      <c r="F157" s="5" t="s">
        <v>1207</v>
      </c>
      <c r="G157" s="5" t="s">
        <v>1217</v>
      </c>
      <c r="H157" s="5" t="s">
        <v>508</v>
      </c>
      <c r="I157" s="7">
        <v>34</v>
      </c>
      <c r="J157" s="3">
        <v>20</v>
      </c>
      <c r="K157" s="3">
        <v>15</v>
      </c>
      <c r="L157" s="3">
        <v>1000</v>
      </c>
    </row>
    <row r="158" spans="1:12" ht="16.5" x14ac:dyDescent="0.15">
      <c r="A158" s="3">
        <v>1004405</v>
      </c>
      <c r="B158" s="5">
        <v>1004</v>
      </c>
      <c r="C158" s="5">
        <v>10044</v>
      </c>
      <c r="D158" s="3">
        <v>1</v>
      </c>
      <c r="E158" s="3">
        <v>5</v>
      </c>
      <c r="F158" s="5" t="s">
        <v>1207</v>
      </c>
      <c r="G158" s="5" t="s">
        <v>1217</v>
      </c>
      <c r="H158" s="5" t="s">
        <v>509</v>
      </c>
      <c r="I158" s="7">
        <v>59</v>
      </c>
      <c r="J158" s="3">
        <v>20</v>
      </c>
      <c r="K158" s="3">
        <v>15</v>
      </c>
      <c r="L158" s="3">
        <v>1000</v>
      </c>
    </row>
    <row r="159" spans="1:12" ht="16.5" x14ac:dyDescent="0.15">
      <c r="A159" s="3">
        <v>1004406</v>
      </c>
      <c r="B159" s="5">
        <v>1004</v>
      </c>
      <c r="C159" s="5">
        <v>10044</v>
      </c>
      <c r="D159" s="3">
        <v>1</v>
      </c>
      <c r="E159" s="3">
        <v>6</v>
      </c>
      <c r="F159" s="5" t="s">
        <v>1207</v>
      </c>
      <c r="G159" s="5" t="s">
        <v>1217</v>
      </c>
      <c r="H159" s="5" t="s">
        <v>510</v>
      </c>
      <c r="I159" s="7">
        <v>95</v>
      </c>
      <c r="J159" s="3">
        <v>20</v>
      </c>
      <c r="K159" s="3">
        <v>15</v>
      </c>
      <c r="L159" s="3">
        <v>1000</v>
      </c>
    </row>
    <row r="160" spans="1:12" ht="16.5" x14ac:dyDescent="0.15">
      <c r="A160" s="3">
        <v>1004407</v>
      </c>
      <c r="B160" s="5">
        <v>1004</v>
      </c>
      <c r="C160" s="5">
        <v>10044</v>
      </c>
      <c r="D160" s="3">
        <v>1</v>
      </c>
      <c r="E160" s="3">
        <v>7</v>
      </c>
      <c r="F160" s="5" t="s">
        <v>1207</v>
      </c>
      <c r="G160" s="5" t="s">
        <v>1217</v>
      </c>
      <c r="H160" s="5" t="s">
        <v>511</v>
      </c>
      <c r="I160" s="7">
        <v>144</v>
      </c>
      <c r="J160" s="3">
        <v>20</v>
      </c>
      <c r="K160" s="3">
        <v>15</v>
      </c>
      <c r="L160" s="3">
        <v>1000</v>
      </c>
    </row>
    <row r="161" spans="1:12" ht="16.5" x14ac:dyDescent="0.15">
      <c r="A161" s="3">
        <v>1004408</v>
      </c>
      <c r="B161" s="5">
        <v>1004</v>
      </c>
      <c r="C161" s="5">
        <v>10044</v>
      </c>
      <c r="D161" s="3">
        <v>1</v>
      </c>
      <c r="E161" s="3">
        <v>8</v>
      </c>
      <c r="F161" s="5" t="s">
        <v>1207</v>
      </c>
      <c r="G161" s="5" t="s">
        <v>1217</v>
      </c>
      <c r="H161" s="5" t="s">
        <v>512</v>
      </c>
      <c r="I161" s="7">
        <v>208</v>
      </c>
      <c r="J161" s="3">
        <v>20</v>
      </c>
      <c r="K161" s="3">
        <v>15</v>
      </c>
      <c r="L161" s="3">
        <v>1000</v>
      </c>
    </row>
    <row r="162" spans="1:12" ht="16.5" x14ac:dyDescent="0.15">
      <c r="A162" s="3">
        <v>1004409</v>
      </c>
      <c r="B162" s="5">
        <v>1004</v>
      </c>
      <c r="C162" s="5">
        <v>10044</v>
      </c>
      <c r="D162" s="3">
        <v>1</v>
      </c>
      <c r="E162" s="3">
        <v>9</v>
      </c>
      <c r="F162" s="5" t="s">
        <v>1207</v>
      </c>
      <c r="G162" s="5" t="s">
        <v>1217</v>
      </c>
      <c r="H162" s="5" t="s">
        <v>513</v>
      </c>
      <c r="I162" s="7">
        <v>289</v>
      </c>
      <c r="J162" s="3">
        <v>20</v>
      </c>
      <c r="K162" s="3">
        <v>15</v>
      </c>
      <c r="L162" s="3">
        <v>1000</v>
      </c>
    </row>
    <row r="163" spans="1:12" ht="16.5" x14ac:dyDescent="0.15">
      <c r="A163" s="3">
        <v>1004410</v>
      </c>
      <c r="B163" s="5">
        <v>1004</v>
      </c>
      <c r="C163" s="5">
        <v>10044</v>
      </c>
      <c r="D163" s="3">
        <v>1</v>
      </c>
      <c r="E163" s="3">
        <v>10</v>
      </c>
      <c r="F163" s="5" t="s">
        <v>1207</v>
      </c>
      <c r="G163" s="5" t="s">
        <v>1217</v>
      </c>
      <c r="H163" s="5" t="s">
        <v>514</v>
      </c>
      <c r="I163" s="7">
        <v>0</v>
      </c>
      <c r="J163" s="3">
        <v>20</v>
      </c>
      <c r="K163" s="3">
        <v>15</v>
      </c>
      <c r="L163" s="3">
        <v>1000</v>
      </c>
    </row>
    <row r="164" spans="1:12" ht="16.5" x14ac:dyDescent="0.15">
      <c r="A164" s="3">
        <v>1005101</v>
      </c>
      <c r="B164" s="5">
        <v>1005</v>
      </c>
      <c r="C164" s="5">
        <v>10051</v>
      </c>
      <c r="D164" s="3">
        <v>1</v>
      </c>
      <c r="E164" s="3">
        <v>1</v>
      </c>
      <c r="F164" s="35" t="s">
        <v>1206</v>
      </c>
      <c r="G164" s="5" t="s">
        <v>77</v>
      </c>
      <c r="H164" s="5" t="s">
        <v>515</v>
      </c>
      <c r="I164" s="7">
        <v>5</v>
      </c>
      <c r="J164" s="3">
        <v>30</v>
      </c>
      <c r="K164" s="3">
        <v>0</v>
      </c>
      <c r="L164" s="3">
        <v>1000</v>
      </c>
    </row>
    <row r="165" spans="1:12" ht="16.5" x14ac:dyDescent="0.15">
      <c r="A165" s="3">
        <v>1005102</v>
      </c>
      <c r="B165" s="5">
        <v>1005</v>
      </c>
      <c r="C165" s="5">
        <v>10051</v>
      </c>
      <c r="D165" s="3">
        <v>1</v>
      </c>
      <c r="E165" s="3">
        <v>2</v>
      </c>
      <c r="F165" s="34" t="s">
        <v>1206</v>
      </c>
      <c r="G165" s="5" t="s">
        <v>77</v>
      </c>
      <c r="H165" s="5" t="s">
        <v>516</v>
      </c>
      <c r="I165" s="7">
        <v>9</v>
      </c>
      <c r="J165" s="3">
        <v>30</v>
      </c>
      <c r="K165" s="3">
        <v>0</v>
      </c>
      <c r="L165" s="3">
        <v>1000</v>
      </c>
    </row>
    <row r="166" spans="1:12" ht="16.5" x14ac:dyDescent="0.15">
      <c r="A166" s="3">
        <v>1005103</v>
      </c>
      <c r="B166" s="5">
        <v>1005</v>
      </c>
      <c r="C166" s="5">
        <v>10051</v>
      </c>
      <c r="D166" s="3">
        <v>1</v>
      </c>
      <c r="E166" s="3">
        <v>3</v>
      </c>
      <c r="F166" s="34" t="s">
        <v>1206</v>
      </c>
      <c r="G166" s="5" t="s">
        <v>77</v>
      </c>
      <c r="H166" s="5" t="s">
        <v>517</v>
      </c>
      <c r="I166" s="7">
        <v>18</v>
      </c>
      <c r="J166" s="3">
        <v>30</v>
      </c>
      <c r="K166" s="3">
        <v>0</v>
      </c>
      <c r="L166" s="3">
        <v>1000</v>
      </c>
    </row>
    <row r="167" spans="1:12" ht="16.5" x14ac:dyDescent="0.15">
      <c r="A167" s="3">
        <v>1005104</v>
      </c>
      <c r="B167" s="5">
        <v>1005</v>
      </c>
      <c r="C167" s="5">
        <v>10051</v>
      </c>
      <c r="D167" s="3">
        <v>1</v>
      </c>
      <c r="E167" s="3">
        <v>4</v>
      </c>
      <c r="F167" s="34" t="s">
        <v>1206</v>
      </c>
      <c r="G167" s="5" t="s">
        <v>77</v>
      </c>
      <c r="H167" s="5" t="s">
        <v>518</v>
      </c>
      <c r="I167" s="7">
        <v>34</v>
      </c>
      <c r="J167" s="3">
        <v>30</v>
      </c>
      <c r="K167" s="3">
        <v>0</v>
      </c>
      <c r="L167" s="3">
        <v>1000</v>
      </c>
    </row>
    <row r="168" spans="1:12" ht="16.5" x14ac:dyDescent="0.15">
      <c r="A168" s="3">
        <v>1005105</v>
      </c>
      <c r="B168" s="5">
        <v>1005</v>
      </c>
      <c r="C168" s="5">
        <v>10051</v>
      </c>
      <c r="D168" s="3">
        <v>1</v>
      </c>
      <c r="E168" s="3">
        <v>5</v>
      </c>
      <c r="F168" s="34" t="s">
        <v>1206</v>
      </c>
      <c r="G168" s="5" t="s">
        <v>77</v>
      </c>
      <c r="H168" s="5" t="s">
        <v>519</v>
      </c>
      <c r="I168" s="7">
        <v>59</v>
      </c>
      <c r="J168" s="3">
        <v>30</v>
      </c>
      <c r="K168" s="3">
        <v>0</v>
      </c>
      <c r="L168" s="3">
        <v>1000</v>
      </c>
    </row>
    <row r="169" spans="1:12" ht="16.5" x14ac:dyDescent="0.15">
      <c r="A169" s="3">
        <v>1005106</v>
      </c>
      <c r="B169" s="5">
        <v>1005</v>
      </c>
      <c r="C169" s="5">
        <v>10051</v>
      </c>
      <c r="D169" s="3">
        <v>1</v>
      </c>
      <c r="E169" s="3">
        <v>6</v>
      </c>
      <c r="F169" s="34" t="s">
        <v>1206</v>
      </c>
      <c r="G169" s="5" t="s">
        <v>77</v>
      </c>
      <c r="H169" s="5" t="s">
        <v>520</v>
      </c>
      <c r="I169" s="7">
        <v>95</v>
      </c>
      <c r="J169" s="3">
        <v>30</v>
      </c>
      <c r="K169" s="3">
        <v>0</v>
      </c>
      <c r="L169" s="3">
        <v>1000</v>
      </c>
    </row>
    <row r="170" spans="1:12" ht="16.5" x14ac:dyDescent="0.15">
      <c r="A170" s="3">
        <v>1005107</v>
      </c>
      <c r="B170" s="5">
        <v>1005</v>
      </c>
      <c r="C170" s="5">
        <v>10051</v>
      </c>
      <c r="D170" s="3">
        <v>1</v>
      </c>
      <c r="E170" s="3">
        <v>7</v>
      </c>
      <c r="F170" s="34" t="s">
        <v>1206</v>
      </c>
      <c r="G170" s="5" t="s">
        <v>77</v>
      </c>
      <c r="H170" s="5" t="s">
        <v>521</v>
      </c>
      <c r="I170" s="7">
        <v>144</v>
      </c>
      <c r="J170" s="3">
        <v>30</v>
      </c>
      <c r="K170" s="3">
        <v>0</v>
      </c>
      <c r="L170" s="3">
        <v>1000</v>
      </c>
    </row>
    <row r="171" spans="1:12" ht="16.5" x14ac:dyDescent="0.15">
      <c r="A171" s="3">
        <v>1005108</v>
      </c>
      <c r="B171" s="5">
        <v>1005</v>
      </c>
      <c r="C171" s="5">
        <v>10051</v>
      </c>
      <c r="D171" s="3">
        <v>1</v>
      </c>
      <c r="E171" s="3">
        <v>8</v>
      </c>
      <c r="F171" s="34" t="s">
        <v>1206</v>
      </c>
      <c r="G171" s="5" t="s">
        <v>77</v>
      </c>
      <c r="H171" s="5" t="s">
        <v>522</v>
      </c>
      <c r="I171" s="7">
        <v>208</v>
      </c>
      <c r="J171" s="3">
        <v>30</v>
      </c>
      <c r="K171" s="3">
        <v>0</v>
      </c>
      <c r="L171" s="3">
        <v>1000</v>
      </c>
    </row>
    <row r="172" spans="1:12" ht="16.5" x14ac:dyDescent="0.15">
      <c r="A172" s="3">
        <v>1005109</v>
      </c>
      <c r="B172" s="5">
        <v>1005</v>
      </c>
      <c r="C172" s="5">
        <v>10051</v>
      </c>
      <c r="D172" s="3">
        <v>1</v>
      </c>
      <c r="E172" s="3">
        <v>9</v>
      </c>
      <c r="F172" s="34" t="s">
        <v>1206</v>
      </c>
      <c r="G172" s="5" t="s">
        <v>77</v>
      </c>
      <c r="H172" s="5" t="s">
        <v>523</v>
      </c>
      <c r="I172" s="7">
        <v>289</v>
      </c>
      <c r="J172" s="3">
        <v>30</v>
      </c>
      <c r="K172" s="3">
        <v>0</v>
      </c>
      <c r="L172" s="3">
        <v>1000</v>
      </c>
    </row>
    <row r="173" spans="1:12" ht="16.5" x14ac:dyDescent="0.15">
      <c r="A173" s="3">
        <v>1005110</v>
      </c>
      <c r="B173" s="5">
        <v>1005</v>
      </c>
      <c r="C173" s="5">
        <v>10051</v>
      </c>
      <c r="D173" s="3">
        <v>1</v>
      </c>
      <c r="E173" s="3">
        <v>10</v>
      </c>
      <c r="F173" s="34" t="s">
        <v>1206</v>
      </c>
      <c r="G173" s="5" t="s">
        <v>77</v>
      </c>
      <c r="H173" s="5" t="s">
        <v>524</v>
      </c>
      <c r="I173" s="7">
        <v>0</v>
      </c>
      <c r="J173" s="3">
        <v>30</v>
      </c>
      <c r="K173" s="3">
        <v>0</v>
      </c>
      <c r="L173" s="3">
        <v>1000</v>
      </c>
    </row>
    <row r="174" spans="1:12" ht="16.5" x14ac:dyDescent="0.15">
      <c r="A174" s="3">
        <v>1005201</v>
      </c>
      <c r="B174" s="5">
        <v>1005</v>
      </c>
      <c r="C174" s="5">
        <v>10052</v>
      </c>
      <c r="D174" s="3">
        <v>1</v>
      </c>
      <c r="E174" s="3">
        <v>1</v>
      </c>
      <c r="F174" s="34" t="s">
        <v>1206</v>
      </c>
      <c r="G174" s="5" t="s">
        <v>81</v>
      </c>
      <c r="H174" s="5" t="s">
        <v>515</v>
      </c>
      <c r="I174" s="7">
        <v>5</v>
      </c>
      <c r="J174" s="3">
        <v>30</v>
      </c>
      <c r="K174" s="3">
        <v>1</v>
      </c>
      <c r="L174" s="3">
        <v>1000</v>
      </c>
    </row>
    <row r="175" spans="1:12" ht="16.5" x14ac:dyDescent="0.15">
      <c r="A175" s="3">
        <v>1005202</v>
      </c>
      <c r="B175" s="5">
        <v>1005</v>
      </c>
      <c r="C175" s="5">
        <v>10052</v>
      </c>
      <c r="D175" s="3">
        <v>1</v>
      </c>
      <c r="E175" s="3">
        <v>2</v>
      </c>
      <c r="F175" s="34" t="s">
        <v>1206</v>
      </c>
      <c r="G175" s="5" t="s">
        <v>81</v>
      </c>
      <c r="H175" s="5" t="s">
        <v>516</v>
      </c>
      <c r="I175" s="7">
        <v>9</v>
      </c>
      <c r="J175" s="3">
        <v>30</v>
      </c>
      <c r="K175" s="3">
        <v>1</v>
      </c>
      <c r="L175" s="3">
        <v>1000</v>
      </c>
    </row>
    <row r="176" spans="1:12" ht="16.5" x14ac:dyDescent="0.15">
      <c r="A176" s="3">
        <v>1005203</v>
      </c>
      <c r="B176" s="5">
        <v>1005</v>
      </c>
      <c r="C176" s="5">
        <v>10052</v>
      </c>
      <c r="D176" s="3">
        <v>1</v>
      </c>
      <c r="E176" s="3">
        <v>3</v>
      </c>
      <c r="F176" s="34" t="s">
        <v>1206</v>
      </c>
      <c r="G176" s="5" t="s">
        <v>81</v>
      </c>
      <c r="H176" s="5" t="s">
        <v>517</v>
      </c>
      <c r="I176" s="7">
        <v>18</v>
      </c>
      <c r="J176" s="3">
        <v>30</v>
      </c>
      <c r="K176" s="3">
        <v>1</v>
      </c>
      <c r="L176" s="3">
        <v>1000</v>
      </c>
    </row>
    <row r="177" spans="1:12" ht="16.5" x14ac:dyDescent="0.15">
      <c r="A177" s="3">
        <v>1005204</v>
      </c>
      <c r="B177" s="5">
        <v>1005</v>
      </c>
      <c r="C177" s="5">
        <v>10052</v>
      </c>
      <c r="D177" s="3">
        <v>1</v>
      </c>
      <c r="E177" s="3">
        <v>4</v>
      </c>
      <c r="F177" s="34" t="s">
        <v>1206</v>
      </c>
      <c r="G177" s="5" t="s">
        <v>81</v>
      </c>
      <c r="H177" s="5" t="s">
        <v>518</v>
      </c>
      <c r="I177" s="7">
        <v>34</v>
      </c>
      <c r="J177" s="3">
        <v>30</v>
      </c>
      <c r="K177" s="3">
        <v>1</v>
      </c>
      <c r="L177" s="3">
        <v>1000</v>
      </c>
    </row>
    <row r="178" spans="1:12" ht="16.5" x14ac:dyDescent="0.15">
      <c r="A178" s="3">
        <v>1005205</v>
      </c>
      <c r="B178" s="5">
        <v>1005</v>
      </c>
      <c r="C178" s="5">
        <v>10052</v>
      </c>
      <c r="D178" s="3">
        <v>1</v>
      </c>
      <c r="E178" s="3">
        <v>5</v>
      </c>
      <c r="F178" s="34" t="s">
        <v>1206</v>
      </c>
      <c r="G178" s="5" t="s">
        <v>81</v>
      </c>
      <c r="H178" s="5" t="s">
        <v>519</v>
      </c>
      <c r="I178" s="7">
        <v>59</v>
      </c>
      <c r="J178" s="3">
        <v>30</v>
      </c>
      <c r="K178" s="3">
        <v>1</v>
      </c>
      <c r="L178" s="3">
        <v>1000</v>
      </c>
    </row>
    <row r="179" spans="1:12" ht="16.5" x14ac:dyDescent="0.15">
      <c r="A179" s="3">
        <v>1005206</v>
      </c>
      <c r="B179" s="5">
        <v>1005</v>
      </c>
      <c r="C179" s="5">
        <v>10052</v>
      </c>
      <c r="D179" s="3">
        <v>1</v>
      </c>
      <c r="E179" s="3">
        <v>6</v>
      </c>
      <c r="F179" s="34" t="s">
        <v>1206</v>
      </c>
      <c r="G179" s="5" t="s">
        <v>81</v>
      </c>
      <c r="H179" s="5" t="s">
        <v>520</v>
      </c>
      <c r="I179" s="7">
        <v>95</v>
      </c>
      <c r="J179" s="3">
        <v>30</v>
      </c>
      <c r="K179" s="3">
        <v>1</v>
      </c>
      <c r="L179" s="3">
        <v>1000</v>
      </c>
    </row>
    <row r="180" spans="1:12" ht="16.5" x14ac:dyDescent="0.15">
      <c r="A180" s="3">
        <v>1005207</v>
      </c>
      <c r="B180" s="5">
        <v>1005</v>
      </c>
      <c r="C180" s="5">
        <v>10052</v>
      </c>
      <c r="D180" s="3">
        <v>1</v>
      </c>
      <c r="E180" s="3">
        <v>7</v>
      </c>
      <c r="F180" s="34" t="s">
        <v>1206</v>
      </c>
      <c r="G180" s="5" t="s">
        <v>81</v>
      </c>
      <c r="H180" s="5" t="s">
        <v>521</v>
      </c>
      <c r="I180" s="7">
        <v>144</v>
      </c>
      <c r="J180" s="3">
        <v>30</v>
      </c>
      <c r="K180" s="3">
        <v>1</v>
      </c>
      <c r="L180" s="3">
        <v>1000</v>
      </c>
    </row>
    <row r="181" spans="1:12" ht="16.5" x14ac:dyDescent="0.15">
      <c r="A181" s="3">
        <v>1005208</v>
      </c>
      <c r="B181" s="5">
        <v>1005</v>
      </c>
      <c r="C181" s="5">
        <v>10052</v>
      </c>
      <c r="D181" s="3">
        <v>1</v>
      </c>
      <c r="E181" s="3">
        <v>8</v>
      </c>
      <c r="F181" s="34" t="s">
        <v>1206</v>
      </c>
      <c r="G181" s="5" t="s">
        <v>81</v>
      </c>
      <c r="H181" s="5" t="s">
        <v>522</v>
      </c>
      <c r="I181" s="7">
        <v>208</v>
      </c>
      <c r="J181" s="3">
        <v>30</v>
      </c>
      <c r="K181" s="3">
        <v>1</v>
      </c>
      <c r="L181" s="3">
        <v>1000</v>
      </c>
    </row>
    <row r="182" spans="1:12" ht="16.5" x14ac:dyDescent="0.15">
      <c r="A182" s="3">
        <v>1005209</v>
      </c>
      <c r="B182" s="5">
        <v>1005</v>
      </c>
      <c r="C182" s="5">
        <v>10052</v>
      </c>
      <c r="D182" s="3">
        <v>1</v>
      </c>
      <c r="E182" s="3">
        <v>9</v>
      </c>
      <c r="F182" s="34" t="s">
        <v>1206</v>
      </c>
      <c r="G182" s="5" t="s">
        <v>81</v>
      </c>
      <c r="H182" s="5" t="s">
        <v>523</v>
      </c>
      <c r="I182" s="7">
        <v>289</v>
      </c>
      <c r="J182" s="3">
        <v>30</v>
      </c>
      <c r="K182" s="3">
        <v>1</v>
      </c>
      <c r="L182" s="3">
        <v>1000</v>
      </c>
    </row>
    <row r="183" spans="1:12" ht="16.5" x14ac:dyDescent="0.15">
      <c r="A183" s="3">
        <v>1005210</v>
      </c>
      <c r="B183" s="5">
        <v>1005</v>
      </c>
      <c r="C183" s="5">
        <v>10052</v>
      </c>
      <c r="D183" s="3">
        <v>1</v>
      </c>
      <c r="E183" s="3">
        <v>10</v>
      </c>
      <c r="F183" s="34" t="s">
        <v>1206</v>
      </c>
      <c r="G183" s="5" t="s">
        <v>81</v>
      </c>
      <c r="H183" s="5" t="s">
        <v>524</v>
      </c>
      <c r="I183" s="7">
        <v>0</v>
      </c>
      <c r="J183" s="3">
        <v>30</v>
      </c>
      <c r="K183" s="3">
        <v>1</v>
      </c>
      <c r="L183" s="3">
        <v>1000</v>
      </c>
    </row>
    <row r="184" spans="1:12" ht="16.5" x14ac:dyDescent="0.15">
      <c r="A184" s="3">
        <v>1005301</v>
      </c>
      <c r="B184" s="5">
        <v>1005</v>
      </c>
      <c r="C184" s="5">
        <v>10053</v>
      </c>
      <c r="D184" s="3">
        <v>1</v>
      </c>
      <c r="E184" s="3">
        <v>1</v>
      </c>
      <c r="F184" s="34" t="s">
        <v>1206</v>
      </c>
      <c r="G184" s="5" t="s">
        <v>1220</v>
      </c>
      <c r="H184" s="5" t="s">
        <v>525</v>
      </c>
      <c r="I184" s="7">
        <v>5</v>
      </c>
      <c r="J184" s="3">
        <v>30</v>
      </c>
      <c r="K184" s="3">
        <v>5</v>
      </c>
      <c r="L184" s="3">
        <v>1000</v>
      </c>
    </row>
    <row r="185" spans="1:12" ht="16.5" x14ac:dyDescent="0.15">
      <c r="A185" s="3">
        <v>1005302</v>
      </c>
      <c r="B185" s="5">
        <v>1005</v>
      </c>
      <c r="C185" s="5">
        <v>10053</v>
      </c>
      <c r="D185" s="3">
        <v>1</v>
      </c>
      <c r="E185" s="3">
        <v>2</v>
      </c>
      <c r="F185" s="34" t="s">
        <v>1206</v>
      </c>
      <c r="G185" s="5" t="s">
        <v>1220</v>
      </c>
      <c r="H185" s="5" t="s">
        <v>526</v>
      </c>
      <c r="I185" s="7">
        <v>9</v>
      </c>
      <c r="J185" s="3">
        <v>30</v>
      </c>
      <c r="K185" s="3">
        <v>5</v>
      </c>
      <c r="L185" s="3">
        <v>1000</v>
      </c>
    </row>
    <row r="186" spans="1:12" ht="16.5" x14ac:dyDescent="0.15">
      <c r="A186" s="3">
        <v>1005303</v>
      </c>
      <c r="B186" s="5">
        <v>1005</v>
      </c>
      <c r="C186" s="5">
        <v>10053</v>
      </c>
      <c r="D186" s="3">
        <v>1</v>
      </c>
      <c r="E186" s="3">
        <v>3</v>
      </c>
      <c r="F186" s="34" t="s">
        <v>1206</v>
      </c>
      <c r="G186" s="5" t="s">
        <v>1220</v>
      </c>
      <c r="H186" s="5" t="s">
        <v>527</v>
      </c>
      <c r="I186" s="7">
        <v>18</v>
      </c>
      <c r="J186" s="3">
        <v>30</v>
      </c>
      <c r="K186" s="3">
        <v>5</v>
      </c>
      <c r="L186" s="3">
        <v>1000</v>
      </c>
    </row>
    <row r="187" spans="1:12" ht="16.5" x14ac:dyDescent="0.15">
      <c r="A187" s="3">
        <v>1005304</v>
      </c>
      <c r="B187" s="5">
        <v>1005</v>
      </c>
      <c r="C187" s="5">
        <v>10053</v>
      </c>
      <c r="D187" s="3">
        <v>1</v>
      </c>
      <c r="E187" s="3">
        <v>4</v>
      </c>
      <c r="F187" s="34" t="s">
        <v>1206</v>
      </c>
      <c r="G187" s="5" t="s">
        <v>1220</v>
      </c>
      <c r="H187" s="5" t="s">
        <v>528</v>
      </c>
      <c r="I187" s="7">
        <v>34</v>
      </c>
      <c r="J187" s="3">
        <v>30</v>
      </c>
      <c r="K187" s="3">
        <v>5</v>
      </c>
      <c r="L187" s="3">
        <v>1000</v>
      </c>
    </row>
    <row r="188" spans="1:12" ht="16.5" x14ac:dyDescent="0.15">
      <c r="A188" s="3">
        <v>1005305</v>
      </c>
      <c r="B188" s="5">
        <v>1005</v>
      </c>
      <c r="C188" s="5">
        <v>10053</v>
      </c>
      <c r="D188" s="3">
        <v>1</v>
      </c>
      <c r="E188" s="3">
        <v>5</v>
      </c>
      <c r="F188" s="34" t="s">
        <v>1206</v>
      </c>
      <c r="G188" s="5" t="s">
        <v>1220</v>
      </c>
      <c r="H188" s="5" t="s">
        <v>529</v>
      </c>
      <c r="I188" s="7">
        <v>59</v>
      </c>
      <c r="J188" s="3">
        <v>30</v>
      </c>
      <c r="K188" s="3">
        <v>5</v>
      </c>
      <c r="L188" s="3">
        <v>1000</v>
      </c>
    </row>
    <row r="189" spans="1:12" ht="16.5" x14ac:dyDescent="0.15">
      <c r="A189" s="3">
        <v>1005306</v>
      </c>
      <c r="B189" s="5">
        <v>1005</v>
      </c>
      <c r="C189" s="5">
        <v>10053</v>
      </c>
      <c r="D189" s="3">
        <v>1</v>
      </c>
      <c r="E189" s="3">
        <v>6</v>
      </c>
      <c r="F189" s="34" t="s">
        <v>1206</v>
      </c>
      <c r="G189" s="5" t="s">
        <v>1220</v>
      </c>
      <c r="H189" s="5" t="s">
        <v>530</v>
      </c>
      <c r="I189" s="7">
        <v>95</v>
      </c>
      <c r="J189" s="3">
        <v>30</v>
      </c>
      <c r="K189" s="3">
        <v>5</v>
      </c>
      <c r="L189" s="3">
        <v>1000</v>
      </c>
    </row>
    <row r="190" spans="1:12" ht="16.5" x14ac:dyDescent="0.15">
      <c r="A190" s="3">
        <v>1005307</v>
      </c>
      <c r="B190" s="5">
        <v>1005</v>
      </c>
      <c r="C190" s="5">
        <v>10053</v>
      </c>
      <c r="D190" s="3">
        <v>1</v>
      </c>
      <c r="E190" s="3">
        <v>7</v>
      </c>
      <c r="F190" s="34" t="s">
        <v>1206</v>
      </c>
      <c r="G190" s="5" t="s">
        <v>1220</v>
      </c>
      <c r="H190" s="5" t="s">
        <v>531</v>
      </c>
      <c r="I190" s="7">
        <v>144</v>
      </c>
      <c r="J190" s="3">
        <v>30</v>
      </c>
      <c r="K190" s="3">
        <v>5</v>
      </c>
      <c r="L190" s="3">
        <v>1000</v>
      </c>
    </row>
    <row r="191" spans="1:12" ht="16.5" x14ac:dyDescent="0.15">
      <c r="A191" s="3">
        <v>1005308</v>
      </c>
      <c r="B191" s="5">
        <v>1005</v>
      </c>
      <c r="C191" s="5">
        <v>10053</v>
      </c>
      <c r="D191" s="3">
        <v>1</v>
      </c>
      <c r="E191" s="3">
        <v>8</v>
      </c>
      <c r="F191" s="34" t="s">
        <v>1206</v>
      </c>
      <c r="G191" s="5" t="s">
        <v>1220</v>
      </c>
      <c r="H191" s="5" t="s">
        <v>532</v>
      </c>
      <c r="I191" s="7">
        <v>208</v>
      </c>
      <c r="J191" s="3">
        <v>30</v>
      </c>
      <c r="K191" s="3">
        <v>5</v>
      </c>
      <c r="L191" s="3">
        <v>1000</v>
      </c>
    </row>
    <row r="192" spans="1:12" ht="16.5" x14ac:dyDescent="0.15">
      <c r="A192" s="3">
        <v>1005309</v>
      </c>
      <c r="B192" s="5">
        <v>1005</v>
      </c>
      <c r="C192" s="5">
        <v>10053</v>
      </c>
      <c r="D192" s="3">
        <v>1</v>
      </c>
      <c r="E192" s="3">
        <v>9</v>
      </c>
      <c r="F192" s="34" t="s">
        <v>1206</v>
      </c>
      <c r="G192" s="5" t="s">
        <v>1220</v>
      </c>
      <c r="H192" s="5" t="s">
        <v>533</v>
      </c>
      <c r="I192" s="7">
        <v>289</v>
      </c>
      <c r="J192" s="3">
        <v>30</v>
      </c>
      <c r="K192" s="3">
        <v>5</v>
      </c>
      <c r="L192" s="3">
        <v>1000</v>
      </c>
    </row>
    <row r="193" spans="1:12" ht="16.5" x14ac:dyDescent="0.15">
      <c r="A193" s="3">
        <v>1005310</v>
      </c>
      <c r="B193" s="5">
        <v>1005</v>
      </c>
      <c r="C193" s="5">
        <v>10053</v>
      </c>
      <c r="D193" s="3">
        <v>1</v>
      </c>
      <c r="E193" s="3">
        <v>10</v>
      </c>
      <c r="F193" s="34" t="s">
        <v>1206</v>
      </c>
      <c r="G193" s="5" t="s">
        <v>1220</v>
      </c>
      <c r="H193" s="5" t="s">
        <v>534</v>
      </c>
      <c r="I193" s="7">
        <v>0</v>
      </c>
      <c r="J193" s="3">
        <v>30</v>
      </c>
      <c r="K193" s="3">
        <v>5</v>
      </c>
      <c r="L193" s="3">
        <v>1000</v>
      </c>
    </row>
    <row r="194" spans="1:12" ht="16.5" x14ac:dyDescent="0.15">
      <c r="A194" s="3">
        <v>1005401</v>
      </c>
      <c r="B194" s="5">
        <v>1005</v>
      </c>
      <c r="C194" s="5">
        <v>10054</v>
      </c>
      <c r="D194" s="3">
        <v>1</v>
      </c>
      <c r="E194" s="3">
        <v>1</v>
      </c>
      <c r="F194" s="34" t="s">
        <v>1206</v>
      </c>
      <c r="G194" s="5" t="s">
        <v>86</v>
      </c>
      <c r="H194" s="5" t="s">
        <v>535</v>
      </c>
      <c r="I194" s="7">
        <v>5</v>
      </c>
      <c r="J194" s="3">
        <v>30</v>
      </c>
      <c r="K194" s="3">
        <v>15</v>
      </c>
      <c r="L194" s="3">
        <v>1000</v>
      </c>
    </row>
    <row r="195" spans="1:12" ht="16.5" x14ac:dyDescent="0.15">
      <c r="A195" s="3">
        <v>1005402</v>
      </c>
      <c r="B195" s="5">
        <v>1005</v>
      </c>
      <c r="C195" s="5">
        <v>10054</v>
      </c>
      <c r="D195" s="3">
        <v>1</v>
      </c>
      <c r="E195" s="3">
        <v>2</v>
      </c>
      <c r="F195" s="34" t="s">
        <v>1206</v>
      </c>
      <c r="G195" s="5" t="s">
        <v>86</v>
      </c>
      <c r="H195" s="5" t="s">
        <v>536</v>
      </c>
      <c r="I195" s="7">
        <v>9</v>
      </c>
      <c r="J195" s="3">
        <v>30</v>
      </c>
      <c r="K195" s="3">
        <v>15</v>
      </c>
      <c r="L195" s="3">
        <v>1000</v>
      </c>
    </row>
    <row r="196" spans="1:12" ht="16.5" x14ac:dyDescent="0.15">
      <c r="A196" s="3">
        <v>1005403</v>
      </c>
      <c r="B196" s="5">
        <v>1005</v>
      </c>
      <c r="C196" s="5">
        <v>10054</v>
      </c>
      <c r="D196" s="3">
        <v>1</v>
      </c>
      <c r="E196" s="3">
        <v>3</v>
      </c>
      <c r="F196" s="34" t="s">
        <v>1206</v>
      </c>
      <c r="G196" s="5" t="s">
        <v>86</v>
      </c>
      <c r="H196" s="5" t="s">
        <v>537</v>
      </c>
      <c r="I196" s="7">
        <v>18</v>
      </c>
      <c r="J196" s="3">
        <v>30</v>
      </c>
      <c r="K196" s="3">
        <v>15</v>
      </c>
      <c r="L196" s="3">
        <v>1000</v>
      </c>
    </row>
    <row r="197" spans="1:12" ht="16.5" x14ac:dyDescent="0.15">
      <c r="A197" s="3">
        <v>1005404</v>
      </c>
      <c r="B197" s="5">
        <v>1005</v>
      </c>
      <c r="C197" s="5">
        <v>10054</v>
      </c>
      <c r="D197" s="3">
        <v>1</v>
      </c>
      <c r="E197" s="3">
        <v>4</v>
      </c>
      <c r="F197" s="34" t="s">
        <v>1206</v>
      </c>
      <c r="G197" s="5" t="s">
        <v>86</v>
      </c>
      <c r="H197" s="5" t="s">
        <v>538</v>
      </c>
      <c r="I197" s="7">
        <v>34</v>
      </c>
      <c r="J197" s="3">
        <v>30</v>
      </c>
      <c r="K197" s="3">
        <v>15</v>
      </c>
      <c r="L197" s="3">
        <v>1000</v>
      </c>
    </row>
    <row r="198" spans="1:12" ht="16.5" x14ac:dyDescent="0.15">
      <c r="A198" s="3">
        <v>1005405</v>
      </c>
      <c r="B198" s="5">
        <v>1005</v>
      </c>
      <c r="C198" s="5">
        <v>10054</v>
      </c>
      <c r="D198" s="3">
        <v>1</v>
      </c>
      <c r="E198" s="3">
        <v>5</v>
      </c>
      <c r="F198" s="34" t="s">
        <v>1206</v>
      </c>
      <c r="G198" s="5" t="s">
        <v>86</v>
      </c>
      <c r="H198" s="5" t="s">
        <v>539</v>
      </c>
      <c r="I198" s="7">
        <v>59</v>
      </c>
      <c r="J198" s="3">
        <v>30</v>
      </c>
      <c r="K198" s="3">
        <v>15</v>
      </c>
      <c r="L198" s="3">
        <v>1000</v>
      </c>
    </row>
    <row r="199" spans="1:12" ht="16.5" x14ac:dyDescent="0.15">
      <c r="A199" s="3">
        <v>1005406</v>
      </c>
      <c r="B199" s="5">
        <v>1005</v>
      </c>
      <c r="C199" s="5">
        <v>10054</v>
      </c>
      <c r="D199" s="3">
        <v>1</v>
      </c>
      <c r="E199" s="3">
        <v>6</v>
      </c>
      <c r="F199" s="34" t="s">
        <v>1206</v>
      </c>
      <c r="G199" s="5" t="s">
        <v>86</v>
      </c>
      <c r="H199" s="5" t="s">
        <v>540</v>
      </c>
      <c r="I199" s="7">
        <v>95</v>
      </c>
      <c r="J199" s="3">
        <v>30</v>
      </c>
      <c r="K199" s="3">
        <v>15</v>
      </c>
      <c r="L199" s="3">
        <v>1000</v>
      </c>
    </row>
    <row r="200" spans="1:12" ht="16.5" x14ac:dyDescent="0.15">
      <c r="A200" s="3">
        <v>1005407</v>
      </c>
      <c r="B200" s="5">
        <v>1005</v>
      </c>
      <c r="C200" s="5">
        <v>10054</v>
      </c>
      <c r="D200" s="3">
        <v>1</v>
      </c>
      <c r="E200" s="3">
        <v>7</v>
      </c>
      <c r="F200" s="34" t="s">
        <v>1206</v>
      </c>
      <c r="G200" s="5" t="s">
        <v>86</v>
      </c>
      <c r="H200" s="5" t="s">
        <v>541</v>
      </c>
      <c r="I200" s="7">
        <v>144</v>
      </c>
      <c r="J200" s="3">
        <v>30</v>
      </c>
      <c r="K200" s="3">
        <v>15</v>
      </c>
      <c r="L200" s="3">
        <v>1000</v>
      </c>
    </row>
    <row r="201" spans="1:12" ht="16.5" x14ac:dyDescent="0.15">
      <c r="A201" s="3">
        <v>1005408</v>
      </c>
      <c r="B201" s="5">
        <v>1005</v>
      </c>
      <c r="C201" s="5">
        <v>10054</v>
      </c>
      <c r="D201" s="3">
        <v>1</v>
      </c>
      <c r="E201" s="3">
        <v>8</v>
      </c>
      <c r="F201" s="34" t="s">
        <v>1206</v>
      </c>
      <c r="G201" s="5" t="s">
        <v>86</v>
      </c>
      <c r="H201" s="5" t="s">
        <v>542</v>
      </c>
      <c r="I201" s="7">
        <v>208</v>
      </c>
      <c r="J201" s="3">
        <v>30</v>
      </c>
      <c r="K201" s="3">
        <v>15</v>
      </c>
      <c r="L201" s="3">
        <v>1000</v>
      </c>
    </row>
    <row r="202" spans="1:12" ht="16.5" x14ac:dyDescent="0.15">
      <c r="A202" s="3">
        <v>1005409</v>
      </c>
      <c r="B202" s="5">
        <v>1005</v>
      </c>
      <c r="C202" s="5">
        <v>10054</v>
      </c>
      <c r="D202" s="3">
        <v>1</v>
      </c>
      <c r="E202" s="3">
        <v>9</v>
      </c>
      <c r="F202" s="34" t="s">
        <v>1206</v>
      </c>
      <c r="G202" s="5" t="s">
        <v>86</v>
      </c>
      <c r="H202" s="5" t="s">
        <v>543</v>
      </c>
      <c r="I202" s="7">
        <v>289</v>
      </c>
      <c r="J202" s="3">
        <v>30</v>
      </c>
      <c r="K202" s="3">
        <v>15</v>
      </c>
      <c r="L202" s="3">
        <v>1000</v>
      </c>
    </row>
    <row r="203" spans="1:12" ht="16.5" x14ac:dyDescent="0.15">
      <c r="A203" s="3">
        <v>1005410</v>
      </c>
      <c r="B203" s="5">
        <v>1005</v>
      </c>
      <c r="C203" s="5">
        <v>10054</v>
      </c>
      <c r="D203" s="3">
        <v>1</v>
      </c>
      <c r="E203" s="3">
        <v>10</v>
      </c>
      <c r="F203" s="34" t="s">
        <v>1206</v>
      </c>
      <c r="G203" s="5" t="s">
        <v>86</v>
      </c>
      <c r="H203" s="5" t="s">
        <v>544</v>
      </c>
      <c r="I203" s="7">
        <v>0</v>
      </c>
      <c r="J203" s="3">
        <v>30</v>
      </c>
      <c r="K203" s="3">
        <v>15</v>
      </c>
      <c r="L203" s="3">
        <v>1000</v>
      </c>
    </row>
    <row r="204" spans="1:12" ht="16.5" x14ac:dyDescent="0.15">
      <c r="A204" s="3">
        <v>1006101</v>
      </c>
      <c r="B204" s="5">
        <v>1006</v>
      </c>
      <c r="C204" s="5">
        <v>10061</v>
      </c>
      <c r="D204" s="3">
        <v>1</v>
      </c>
      <c r="E204" s="3">
        <v>1</v>
      </c>
      <c r="F204" s="5" t="s">
        <v>1205</v>
      </c>
      <c r="G204" s="5" t="s">
        <v>89</v>
      </c>
      <c r="H204" s="5" t="s">
        <v>545</v>
      </c>
      <c r="I204" s="7">
        <v>5</v>
      </c>
      <c r="J204" s="3">
        <v>40</v>
      </c>
      <c r="K204" s="3">
        <v>0</v>
      </c>
      <c r="L204" s="3">
        <v>1000</v>
      </c>
    </row>
    <row r="205" spans="1:12" ht="16.5" x14ac:dyDescent="0.15">
      <c r="A205" s="3">
        <v>1006102</v>
      </c>
      <c r="B205" s="5">
        <v>1006</v>
      </c>
      <c r="C205" s="5">
        <v>10061</v>
      </c>
      <c r="D205" s="3">
        <v>1</v>
      </c>
      <c r="E205" s="3">
        <v>2</v>
      </c>
      <c r="F205" s="5" t="s">
        <v>1205</v>
      </c>
      <c r="G205" s="5" t="s">
        <v>89</v>
      </c>
      <c r="H205" s="5" t="s">
        <v>546</v>
      </c>
      <c r="I205" s="7">
        <v>9</v>
      </c>
      <c r="J205" s="3">
        <v>40</v>
      </c>
      <c r="K205" s="3">
        <v>0</v>
      </c>
      <c r="L205" s="3">
        <v>1000</v>
      </c>
    </row>
    <row r="206" spans="1:12" ht="16.5" x14ac:dyDescent="0.15">
      <c r="A206" s="3">
        <v>1006103</v>
      </c>
      <c r="B206" s="5">
        <v>1006</v>
      </c>
      <c r="C206" s="5">
        <v>10061</v>
      </c>
      <c r="D206" s="3">
        <v>1</v>
      </c>
      <c r="E206" s="3">
        <v>3</v>
      </c>
      <c r="F206" s="5" t="s">
        <v>1205</v>
      </c>
      <c r="G206" s="5" t="s">
        <v>89</v>
      </c>
      <c r="H206" s="5" t="s">
        <v>547</v>
      </c>
      <c r="I206" s="7">
        <v>18</v>
      </c>
      <c r="J206" s="3">
        <v>40</v>
      </c>
      <c r="K206" s="3">
        <v>0</v>
      </c>
      <c r="L206" s="3">
        <v>1000</v>
      </c>
    </row>
    <row r="207" spans="1:12" ht="16.5" x14ac:dyDescent="0.15">
      <c r="A207" s="3">
        <v>1006104</v>
      </c>
      <c r="B207" s="5">
        <v>1006</v>
      </c>
      <c r="C207" s="5">
        <v>10061</v>
      </c>
      <c r="D207" s="3">
        <v>1</v>
      </c>
      <c r="E207" s="3">
        <v>4</v>
      </c>
      <c r="F207" s="5" t="s">
        <v>1205</v>
      </c>
      <c r="G207" s="5" t="s">
        <v>89</v>
      </c>
      <c r="H207" s="5" t="s">
        <v>548</v>
      </c>
      <c r="I207" s="7">
        <v>34</v>
      </c>
      <c r="J207" s="3">
        <v>40</v>
      </c>
      <c r="K207" s="3">
        <v>0</v>
      </c>
      <c r="L207" s="3">
        <v>1000</v>
      </c>
    </row>
    <row r="208" spans="1:12" ht="16.5" x14ac:dyDescent="0.15">
      <c r="A208" s="3">
        <v>1006105</v>
      </c>
      <c r="B208" s="5">
        <v>1006</v>
      </c>
      <c r="C208" s="5">
        <v>10061</v>
      </c>
      <c r="D208" s="3">
        <v>1</v>
      </c>
      <c r="E208" s="3">
        <v>5</v>
      </c>
      <c r="F208" s="5" t="s">
        <v>1205</v>
      </c>
      <c r="G208" s="5" t="s">
        <v>89</v>
      </c>
      <c r="H208" s="5" t="s">
        <v>549</v>
      </c>
      <c r="I208" s="7">
        <v>59</v>
      </c>
      <c r="J208" s="3">
        <v>40</v>
      </c>
      <c r="K208" s="3">
        <v>0</v>
      </c>
      <c r="L208" s="3">
        <v>1000</v>
      </c>
    </row>
    <row r="209" spans="1:12" ht="16.5" x14ac:dyDescent="0.15">
      <c r="A209" s="3">
        <v>1006106</v>
      </c>
      <c r="B209" s="5">
        <v>1006</v>
      </c>
      <c r="C209" s="5">
        <v>10061</v>
      </c>
      <c r="D209" s="3">
        <v>1</v>
      </c>
      <c r="E209" s="3">
        <v>6</v>
      </c>
      <c r="F209" s="5" t="s">
        <v>1205</v>
      </c>
      <c r="G209" s="5" t="s">
        <v>89</v>
      </c>
      <c r="H209" s="5" t="s">
        <v>550</v>
      </c>
      <c r="I209" s="7">
        <v>95</v>
      </c>
      <c r="J209" s="3">
        <v>40</v>
      </c>
      <c r="K209" s="3">
        <v>0</v>
      </c>
      <c r="L209" s="3">
        <v>1000</v>
      </c>
    </row>
    <row r="210" spans="1:12" ht="16.5" x14ac:dyDescent="0.15">
      <c r="A210" s="3">
        <v>1006107</v>
      </c>
      <c r="B210" s="5">
        <v>1006</v>
      </c>
      <c r="C210" s="5">
        <v>10061</v>
      </c>
      <c r="D210" s="3">
        <v>1</v>
      </c>
      <c r="E210" s="3">
        <v>7</v>
      </c>
      <c r="F210" s="5" t="s">
        <v>1205</v>
      </c>
      <c r="G210" s="5" t="s">
        <v>89</v>
      </c>
      <c r="H210" s="5" t="s">
        <v>551</v>
      </c>
      <c r="I210" s="7">
        <v>144</v>
      </c>
      <c r="J210" s="3">
        <v>40</v>
      </c>
      <c r="K210" s="3">
        <v>0</v>
      </c>
      <c r="L210" s="3">
        <v>1000</v>
      </c>
    </row>
    <row r="211" spans="1:12" ht="16.5" x14ac:dyDescent="0.15">
      <c r="A211" s="3">
        <v>1006108</v>
      </c>
      <c r="B211" s="5">
        <v>1006</v>
      </c>
      <c r="C211" s="5">
        <v>10061</v>
      </c>
      <c r="D211" s="3">
        <v>1</v>
      </c>
      <c r="E211" s="3">
        <v>8</v>
      </c>
      <c r="F211" s="5" t="s">
        <v>1205</v>
      </c>
      <c r="G211" s="5" t="s">
        <v>89</v>
      </c>
      <c r="H211" s="5" t="s">
        <v>552</v>
      </c>
      <c r="I211" s="7">
        <v>208</v>
      </c>
      <c r="J211" s="3">
        <v>40</v>
      </c>
      <c r="K211" s="3">
        <v>0</v>
      </c>
      <c r="L211" s="3">
        <v>1000</v>
      </c>
    </row>
    <row r="212" spans="1:12" ht="16.5" x14ac:dyDescent="0.15">
      <c r="A212" s="3">
        <v>1006109</v>
      </c>
      <c r="B212" s="5">
        <v>1006</v>
      </c>
      <c r="C212" s="5">
        <v>10061</v>
      </c>
      <c r="D212" s="3">
        <v>1</v>
      </c>
      <c r="E212" s="3">
        <v>9</v>
      </c>
      <c r="F212" s="5" t="s">
        <v>1205</v>
      </c>
      <c r="G212" s="5" t="s">
        <v>89</v>
      </c>
      <c r="H212" s="5" t="s">
        <v>553</v>
      </c>
      <c r="I212" s="7">
        <v>289</v>
      </c>
      <c r="J212" s="3">
        <v>40</v>
      </c>
      <c r="K212" s="3">
        <v>0</v>
      </c>
      <c r="L212" s="3">
        <v>1000</v>
      </c>
    </row>
    <row r="213" spans="1:12" ht="16.5" x14ac:dyDescent="0.15">
      <c r="A213" s="3">
        <v>1006110</v>
      </c>
      <c r="B213" s="5">
        <v>1006</v>
      </c>
      <c r="C213" s="5">
        <v>10061</v>
      </c>
      <c r="D213" s="3">
        <v>1</v>
      </c>
      <c r="E213" s="3">
        <v>10</v>
      </c>
      <c r="F213" s="5" t="s">
        <v>1205</v>
      </c>
      <c r="G213" s="5" t="s">
        <v>89</v>
      </c>
      <c r="H213" s="5" t="s">
        <v>554</v>
      </c>
      <c r="I213" s="7">
        <v>0</v>
      </c>
      <c r="J213" s="3">
        <v>40</v>
      </c>
      <c r="K213" s="3">
        <v>0</v>
      </c>
      <c r="L213" s="3">
        <v>1000</v>
      </c>
    </row>
    <row r="214" spans="1:12" ht="16.5" x14ac:dyDescent="0.15">
      <c r="A214" s="3">
        <v>1006201</v>
      </c>
      <c r="B214" s="5">
        <v>1006</v>
      </c>
      <c r="C214" s="5">
        <v>10062</v>
      </c>
      <c r="D214" s="3">
        <v>1</v>
      </c>
      <c r="E214" s="3">
        <v>1</v>
      </c>
      <c r="F214" s="5" t="s">
        <v>1205</v>
      </c>
      <c r="G214" s="5" t="s">
        <v>92</v>
      </c>
      <c r="H214" s="5" t="s">
        <v>555</v>
      </c>
      <c r="I214" s="7">
        <v>5</v>
      </c>
      <c r="J214" s="3">
        <v>40</v>
      </c>
      <c r="K214" s="3">
        <v>1</v>
      </c>
      <c r="L214" s="3">
        <v>1000</v>
      </c>
    </row>
    <row r="215" spans="1:12" ht="16.5" x14ac:dyDescent="0.15">
      <c r="A215" s="3">
        <v>1006202</v>
      </c>
      <c r="B215" s="5">
        <v>1006</v>
      </c>
      <c r="C215" s="5">
        <v>10062</v>
      </c>
      <c r="D215" s="3">
        <v>1</v>
      </c>
      <c r="E215" s="3">
        <v>2</v>
      </c>
      <c r="F215" s="5" t="s">
        <v>1205</v>
      </c>
      <c r="G215" s="5" t="s">
        <v>92</v>
      </c>
      <c r="H215" s="5" t="s">
        <v>556</v>
      </c>
      <c r="I215" s="7">
        <v>9</v>
      </c>
      <c r="J215" s="3">
        <v>40</v>
      </c>
      <c r="K215" s="3">
        <v>1</v>
      </c>
      <c r="L215" s="3">
        <v>1000</v>
      </c>
    </row>
    <row r="216" spans="1:12" ht="16.5" x14ac:dyDescent="0.15">
      <c r="A216" s="3">
        <v>1006203</v>
      </c>
      <c r="B216" s="5">
        <v>1006</v>
      </c>
      <c r="C216" s="5">
        <v>10062</v>
      </c>
      <c r="D216" s="3">
        <v>1</v>
      </c>
      <c r="E216" s="3">
        <v>3</v>
      </c>
      <c r="F216" s="5" t="s">
        <v>1205</v>
      </c>
      <c r="G216" s="5" t="s">
        <v>92</v>
      </c>
      <c r="H216" s="5" t="s">
        <v>557</v>
      </c>
      <c r="I216" s="7">
        <v>18</v>
      </c>
      <c r="J216" s="3">
        <v>40</v>
      </c>
      <c r="K216" s="3">
        <v>1</v>
      </c>
      <c r="L216" s="3">
        <v>1000</v>
      </c>
    </row>
    <row r="217" spans="1:12" ht="16.5" x14ac:dyDescent="0.15">
      <c r="A217" s="3">
        <v>1006204</v>
      </c>
      <c r="B217" s="5">
        <v>1006</v>
      </c>
      <c r="C217" s="5">
        <v>10062</v>
      </c>
      <c r="D217" s="3">
        <v>1</v>
      </c>
      <c r="E217" s="3">
        <v>4</v>
      </c>
      <c r="F217" s="5" t="s">
        <v>1205</v>
      </c>
      <c r="G217" s="5" t="s">
        <v>92</v>
      </c>
      <c r="H217" s="5" t="s">
        <v>558</v>
      </c>
      <c r="I217" s="7">
        <v>34</v>
      </c>
      <c r="J217" s="3">
        <v>40</v>
      </c>
      <c r="K217" s="3">
        <v>1</v>
      </c>
      <c r="L217" s="3">
        <v>1000</v>
      </c>
    </row>
    <row r="218" spans="1:12" ht="16.5" x14ac:dyDescent="0.15">
      <c r="A218" s="3">
        <v>1006205</v>
      </c>
      <c r="B218" s="5">
        <v>1006</v>
      </c>
      <c r="C218" s="5">
        <v>10062</v>
      </c>
      <c r="D218" s="3">
        <v>1</v>
      </c>
      <c r="E218" s="3">
        <v>5</v>
      </c>
      <c r="F218" s="5" t="s">
        <v>1205</v>
      </c>
      <c r="G218" s="5" t="s">
        <v>92</v>
      </c>
      <c r="H218" s="5" t="s">
        <v>559</v>
      </c>
      <c r="I218" s="7">
        <v>59</v>
      </c>
      <c r="J218" s="3">
        <v>40</v>
      </c>
      <c r="K218" s="3">
        <v>1</v>
      </c>
      <c r="L218" s="3">
        <v>1000</v>
      </c>
    </row>
    <row r="219" spans="1:12" ht="16.5" x14ac:dyDescent="0.15">
      <c r="A219" s="3">
        <v>1006206</v>
      </c>
      <c r="B219" s="5">
        <v>1006</v>
      </c>
      <c r="C219" s="5">
        <v>10062</v>
      </c>
      <c r="D219" s="3">
        <v>1</v>
      </c>
      <c r="E219" s="3">
        <v>6</v>
      </c>
      <c r="F219" s="5" t="s">
        <v>1205</v>
      </c>
      <c r="G219" s="5" t="s">
        <v>92</v>
      </c>
      <c r="H219" s="5" t="s">
        <v>560</v>
      </c>
      <c r="I219" s="7">
        <v>95</v>
      </c>
      <c r="J219" s="3">
        <v>40</v>
      </c>
      <c r="K219" s="3">
        <v>1</v>
      </c>
      <c r="L219" s="3">
        <v>1000</v>
      </c>
    </row>
    <row r="220" spans="1:12" ht="16.5" x14ac:dyDescent="0.15">
      <c r="A220" s="3">
        <v>1006207</v>
      </c>
      <c r="B220" s="5">
        <v>1006</v>
      </c>
      <c r="C220" s="5">
        <v>10062</v>
      </c>
      <c r="D220" s="3">
        <v>1</v>
      </c>
      <c r="E220" s="3">
        <v>7</v>
      </c>
      <c r="F220" s="5" t="s">
        <v>1205</v>
      </c>
      <c r="G220" s="5" t="s">
        <v>92</v>
      </c>
      <c r="H220" s="5" t="s">
        <v>561</v>
      </c>
      <c r="I220" s="7">
        <v>144</v>
      </c>
      <c r="J220" s="3">
        <v>40</v>
      </c>
      <c r="K220" s="3">
        <v>1</v>
      </c>
      <c r="L220" s="3">
        <v>1000</v>
      </c>
    </row>
    <row r="221" spans="1:12" ht="16.5" x14ac:dyDescent="0.15">
      <c r="A221" s="3">
        <v>1006208</v>
      </c>
      <c r="B221" s="5">
        <v>1006</v>
      </c>
      <c r="C221" s="5">
        <v>10062</v>
      </c>
      <c r="D221" s="3">
        <v>1</v>
      </c>
      <c r="E221" s="3">
        <v>8</v>
      </c>
      <c r="F221" s="5" t="s">
        <v>1205</v>
      </c>
      <c r="G221" s="5" t="s">
        <v>92</v>
      </c>
      <c r="H221" s="5" t="s">
        <v>562</v>
      </c>
      <c r="I221" s="7">
        <v>208</v>
      </c>
      <c r="J221" s="3">
        <v>40</v>
      </c>
      <c r="K221" s="3">
        <v>1</v>
      </c>
      <c r="L221" s="3">
        <v>1000</v>
      </c>
    </row>
    <row r="222" spans="1:12" ht="16.5" x14ac:dyDescent="0.15">
      <c r="A222" s="3">
        <v>1006209</v>
      </c>
      <c r="B222" s="5">
        <v>1006</v>
      </c>
      <c r="C222" s="5">
        <v>10062</v>
      </c>
      <c r="D222" s="3">
        <v>1</v>
      </c>
      <c r="E222" s="3">
        <v>9</v>
      </c>
      <c r="F222" s="5" t="s">
        <v>1205</v>
      </c>
      <c r="G222" s="5" t="s">
        <v>92</v>
      </c>
      <c r="H222" s="5" t="s">
        <v>563</v>
      </c>
      <c r="I222" s="7">
        <v>289</v>
      </c>
      <c r="J222" s="3">
        <v>40</v>
      </c>
      <c r="K222" s="3">
        <v>1</v>
      </c>
      <c r="L222" s="3">
        <v>1000</v>
      </c>
    </row>
    <row r="223" spans="1:12" ht="16.5" x14ac:dyDescent="0.15">
      <c r="A223" s="3">
        <v>1006210</v>
      </c>
      <c r="B223" s="5">
        <v>1006</v>
      </c>
      <c r="C223" s="5">
        <v>10062</v>
      </c>
      <c r="D223" s="3">
        <v>1</v>
      </c>
      <c r="E223" s="3">
        <v>10</v>
      </c>
      <c r="F223" s="5" t="s">
        <v>1205</v>
      </c>
      <c r="G223" s="5" t="s">
        <v>92</v>
      </c>
      <c r="H223" s="5" t="s">
        <v>564</v>
      </c>
      <c r="I223" s="7">
        <v>0</v>
      </c>
      <c r="J223" s="3">
        <v>40</v>
      </c>
      <c r="K223" s="3">
        <v>1</v>
      </c>
      <c r="L223" s="3">
        <v>1000</v>
      </c>
    </row>
    <row r="224" spans="1:12" ht="16.5" x14ac:dyDescent="0.15">
      <c r="A224" s="3">
        <v>1006301</v>
      </c>
      <c r="B224" s="5">
        <v>1006</v>
      </c>
      <c r="C224" s="5">
        <v>10063</v>
      </c>
      <c r="D224" s="3">
        <v>1</v>
      </c>
      <c r="E224" s="3">
        <v>1</v>
      </c>
      <c r="F224" s="5" t="s">
        <v>1205</v>
      </c>
      <c r="G224" s="5" t="s">
        <v>95</v>
      </c>
      <c r="H224" s="5" t="s">
        <v>565</v>
      </c>
      <c r="I224" s="7">
        <v>5</v>
      </c>
      <c r="J224" s="3">
        <v>40</v>
      </c>
      <c r="K224" s="3">
        <v>5</v>
      </c>
      <c r="L224" s="3">
        <v>1000</v>
      </c>
    </row>
    <row r="225" spans="1:12" ht="16.5" x14ac:dyDescent="0.15">
      <c r="A225" s="3">
        <v>1006302</v>
      </c>
      <c r="B225" s="5">
        <v>1006</v>
      </c>
      <c r="C225" s="5">
        <v>10063</v>
      </c>
      <c r="D225" s="3">
        <v>1</v>
      </c>
      <c r="E225" s="3">
        <v>2</v>
      </c>
      <c r="F225" s="5" t="s">
        <v>1205</v>
      </c>
      <c r="G225" s="5" t="s">
        <v>95</v>
      </c>
      <c r="H225" s="5" t="s">
        <v>566</v>
      </c>
      <c r="I225" s="7">
        <v>9</v>
      </c>
      <c r="J225" s="3">
        <v>40</v>
      </c>
      <c r="K225" s="3">
        <v>5</v>
      </c>
      <c r="L225" s="3">
        <v>1000</v>
      </c>
    </row>
    <row r="226" spans="1:12" ht="16.5" x14ac:dyDescent="0.15">
      <c r="A226" s="3">
        <v>1006303</v>
      </c>
      <c r="B226" s="5">
        <v>1006</v>
      </c>
      <c r="C226" s="5">
        <v>10063</v>
      </c>
      <c r="D226" s="3">
        <v>1</v>
      </c>
      <c r="E226" s="3">
        <v>3</v>
      </c>
      <c r="F226" s="5" t="s">
        <v>1205</v>
      </c>
      <c r="G226" s="5" t="s">
        <v>95</v>
      </c>
      <c r="H226" s="5" t="s">
        <v>567</v>
      </c>
      <c r="I226" s="7">
        <v>18</v>
      </c>
      <c r="J226" s="3">
        <v>40</v>
      </c>
      <c r="K226" s="3">
        <v>5</v>
      </c>
      <c r="L226" s="3">
        <v>1000</v>
      </c>
    </row>
    <row r="227" spans="1:12" ht="16.5" x14ac:dyDescent="0.15">
      <c r="A227" s="3">
        <v>1006304</v>
      </c>
      <c r="B227" s="5">
        <v>1006</v>
      </c>
      <c r="C227" s="5">
        <v>10063</v>
      </c>
      <c r="D227" s="3">
        <v>1</v>
      </c>
      <c r="E227" s="3">
        <v>4</v>
      </c>
      <c r="F227" s="5" t="s">
        <v>1205</v>
      </c>
      <c r="G227" s="5" t="s">
        <v>95</v>
      </c>
      <c r="H227" s="5" t="s">
        <v>568</v>
      </c>
      <c r="I227" s="7">
        <v>34</v>
      </c>
      <c r="J227" s="3">
        <v>40</v>
      </c>
      <c r="K227" s="3">
        <v>5</v>
      </c>
      <c r="L227" s="3">
        <v>1000</v>
      </c>
    </row>
    <row r="228" spans="1:12" ht="16.5" x14ac:dyDescent="0.15">
      <c r="A228" s="3">
        <v>1006305</v>
      </c>
      <c r="B228" s="5">
        <v>1006</v>
      </c>
      <c r="C228" s="5">
        <v>10063</v>
      </c>
      <c r="D228" s="3">
        <v>1</v>
      </c>
      <c r="E228" s="3">
        <v>5</v>
      </c>
      <c r="F228" s="5" t="s">
        <v>1205</v>
      </c>
      <c r="G228" s="5" t="s">
        <v>95</v>
      </c>
      <c r="H228" s="5" t="s">
        <v>569</v>
      </c>
      <c r="I228" s="7">
        <v>59</v>
      </c>
      <c r="J228" s="3">
        <v>40</v>
      </c>
      <c r="K228" s="3">
        <v>5</v>
      </c>
      <c r="L228" s="3">
        <v>1000</v>
      </c>
    </row>
    <row r="229" spans="1:12" ht="16.5" x14ac:dyDescent="0.15">
      <c r="A229" s="3">
        <v>1006306</v>
      </c>
      <c r="B229" s="5">
        <v>1006</v>
      </c>
      <c r="C229" s="5">
        <v>10063</v>
      </c>
      <c r="D229" s="3">
        <v>1</v>
      </c>
      <c r="E229" s="3">
        <v>6</v>
      </c>
      <c r="F229" s="5" t="s">
        <v>1205</v>
      </c>
      <c r="G229" s="5" t="s">
        <v>95</v>
      </c>
      <c r="H229" s="5" t="s">
        <v>570</v>
      </c>
      <c r="I229" s="7">
        <v>95</v>
      </c>
      <c r="J229" s="3">
        <v>40</v>
      </c>
      <c r="K229" s="3">
        <v>5</v>
      </c>
      <c r="L229" s="3">
        <v>1000</v>
      </c>
    </row>
    <row r="230" spans="1:12" ht="16.5" x14ac:dyDescent="0.15">
      <c r="A230" s="3">
        <v>1006307</v>
      </c>
      <c r="B230" s="5">
        <v>1006</v>
      </c>
      <c r="C230" s="5">
        <v>10063</v>
      </c>
      <c r="D230" s="3">
        <v>1</v>
      </c>
      <c r="E230" s="3">
        <v>7</v>
      </c>
      <c r="F230" s="5" t="s">
        <v>1205</v>
      </c>
      <c r="G230" s="5" t="s">
        <v>95</v>
      </c>
      <c r="H230" s="5" t="s">
        <v>571</v>
      </c>
      <c r="I230" s="7">
        <v>144</v>
      </c>
      <c r="J230" s="3">
        <v>40</v>
      </c>
      <c r="K230" s="3">
        <v>5</v>
      </c>
      <c r="L230" s="3">
        <v>1000</v>
      </c>
    </row>
    <row r="231" spans="1:12" ht="16.5" x14ac:dyDescent="0.15">
      <c r="A231" s="3">
        <v>1006308</v>
      </c>
      <c r="B231" s="5">
        <v>1006</v>
      </c>
      <c r="C231" s="5">
        <v>10063</v>
      </c>
      <c r="D231" s="3">
        <v>1</v>
      </c>
      <c r="E231" s="3">
        <v>8</v>
      </c>
      <c r="F231" s="5" t="s">
        <v>1205</v>
      </c>
      <c r="G231" s="5" t="s">
        <v>95</v>
      </c>
      <c r="H231" s="5" t="s">
        <v>572</v>
      </c>
      <c r="I231" s="7">
        <v>208</v>
      </c>
      <c r="J231" s="3">
        <v>40</v>
      </c>
      <c r="K231" s="3">
        <v>5</v>
      </c>
      <c r="L231" s="3">
        <v>1000</v>
      </c>
    </row>
    <row r="232" spans="1:12" ht="16.5" x14ac:dyDescent="0.15">
      <c r="A232" s="3">
        <v>1006309</v>
      </c>
      <c r="B232" s="5">
        <v>1006</v>
      </c>
      <c r="C232" s="5">
        <v>10063</v>
      </c>
      <c r="D232" s="3">
        <v>1</v>
      </c>
      <c r="E232" s="3">
        <v>9</v>
      </c>
      <c r="F232" s="5" t="s">
        <v>1205</v>
      </c>
      <c r="G232" s="5" t="s">
        <v>95</v>
      </c>
      <c r="H232" s="5" t="s">
        <v>573</v>
      </c>
      <c r="I232" s="7">
        <v>289</v>
      </c>
      <c r="J232" s="3">
        <v>40</v>
      </c>
      <c r="K232" s="3">
        <v>5</v>
      </c>
      <c r="L232" s="3">
        <v>1000</v>
      </c>
    </row>
    <row r="233" spans="1:12" ht="16.5" x14ac:dyDescent="0.15">
      <c r="A233" s="3">
        <v>1006310</v>
      </c>
      <c r="B233" s="5">
        <v>1006</v>
      </c>
      <c r="C233" s="5">
        <v>10063</v>
      </c>
      <c r="D233" s="3">
        <v>1</v>
      </c>
      <c r="E233" s="3">
        <v>10</v>
      </c>
      <c r="F233" s="5" t="s">
        <v>1205</v>
      </c>
      <c r="G233" s="5" t="s">
        <v>95</v>
      </c>
      <c r="H233" s="5" t="s">
        <v>574</v>
      </c>
      <c r="I233" s="7">
        <v>0</v>
      </c>
      <c r="J233" s="3">
        <v>40</v>
      </c>
      <c r="K233" s="3">
        <v>5</v>
      </c>
      <c r="L233" s="3">
        <v>1000</v>
      </c>
    </row>
    <row r="234" spans="1:12" ht="16.5" x14ac:dyDescent="0.15">
      <c r="A234" s="3">
        <v>1006401</v>
      </c>
      <c r="B234" s="5">
        <v>1006</v>
      </c>
      <c r="C234" s="5">
        <v>10064</v>
      </c>
      <c r="D234" s="3">
        <v>1</v>
      </c>
      <c r="E234" s="3">
        <v>1</v>
      </c>
      <c r="F234" s="5" t="s">
        <v>1205</v>
      </c>
      <c r="G234" s="5" t="s">
        <v>1221</v>
      </c>
      <c r="H234" s="5" t="s">
        <v>575</v>
      </c>
      <c r="I234" s="7">
        <v>5</v>
      </c>
      <c r="J234" s="3">
        <v>40</v>
      </c>
      <c r="K234" s="3">
        <v>15</v>
      </c>
      <c r="L234" s="3">
        <v>1000</v>
      </c>
    </row>
    <row r="235" spans="1:12" ht="16.5" x14ac:dyDescent="0.15">
      <c r="A235" s="3">
        <v>1006402</v>
      </c>
      <c r="B235" s="5">
        <v>1006</v>
      </c>
      <c r="C235" s="5">
        <v>10064</v>
      </c>
      <c r="D235" s="3">
        <v>1</v>
      </c>
      <c r="E235" s="3">
        <v>2</v>
      </c>
      <c r="F235" s="5" t="s">
        <v>1205</v>
      </c>
      <c r="G235" s="5" t="s">
        <v>1221</v>
      </c>
      <c r="H235" s="5" t="s">
        <v>576</v>
      </c>
      <c r="I235" s="7">
        <v>9</v>
      </c>
      <c r="J235" s="3">
        <v>40</v>
      </c>
      <c r="K235" s="3">
        <v>15</v>
      </c>
      <c r="L235" s="3">
        <v>1000</v>
      </c>
    </row>
    <row r="236" spans="1:12" ht="16.5" x14ac:dyDescent="0.15">
      <c r="A236" s="3">
        <v>1006403</v>
      </c>
      <c r="B236" s="5">
        <v>1006</v>
      </c>
      <c r="C236" s="5">
        <v>10064</v>
      </c>
      <c r="D236" s="3">
        <v>1</v>
      </c>
      <c r="E236" s="3">
        <v>3</v>
      </c>
      <c r="F236" s="5" t="s">
        <v>1205</v>
      </c>
      <c r="G236" s="5" t="s">
        <v>1221</v>
      </c>
      <c r="H236" s="5" t="s">
        <v>577</v>
      </c>
      <c r="I236" s="7">
        <v>18</v>
      </c>
      <c r="J236" s="3">
        <v>40</v>
      </c>
      <c r="K236" s="3">
        <v>15</v>
      </c>
      <c r="L236" s="3">
        <v>1000</v>
      </c>
    </row>
    <row r="237" spans="1:12" ht="16.5" x14ac:dyDescent="0.15">
      <c r="A237" s="3">
        <v>1006404</v>
      </c>
      <c r="B237" s="5">
        <v>1006</v>
      </c>
      <c r="C237" s="5">
        <v>10064</v>
      </c>
      <c r="D237" s="3">
        <v>1</v>
      </c>
      <c r="E237" s="3">
        <v>4</v>
      </c>
      <c r="F237" s="5" t="s">
        <v>1205</v>
      </c>
      <c r="G237" s="5" t="s">
        <v>1221</v>
      </c>
      <c r="H237" s="5" t="s">
        <v>578</v>
      </c>
      <c r="I237" s="7">
        <v>34</v>
      </c>
      <c r="J237" s="3">
        <v>40</v>
      </c>
      <c r="K237" s="3">
        <v>15</v>
      </c>
      <c r="L237" s="3">
        <v>1000</v>
      </c>
    </row>
    <row r="238" spans="1:12" ht="16.5" x14ac:dyDescent="0.15">
      <c r="A238" s="3">
        <v>1006405</v>
      </c>
      <c r="B238" s="5">
        <v>1006</v>
      </c>
      <c r="C238" s="5">
        <v>10064</v>
      </c>
      <c r="D238" s="3">
        <v>1</v>
      </c>
      <c r="E238" s="3">
        <v>5</v>
      </c>
      <c r="F238" s="5" t="s">
        <v>1205</v>
      </c>
      <c r="G238" s="5" t="s">
        <v>1221</v>
      </c>
      <c r="H238" s="5" t="s">
        <v>579</v>
      </c>
      <c r="I238" s="7">
        <v>59</v>
      </c>
      <c r="J238" s="3">
        <v>40</v>
      </c>
      <c r="K238" s="3">
        <v>15</v>
      </c>
      <c r="L238" s="3">
        <v>1000</v>
      </c>
    </row>
    <row r="239" spans="1:12" ht="16.5" x14ac:dyDescent="0.15">
      <c r="A239" s="3">
        <v>1006406</v>
      </c>
      <c r="B239" s="5">
        <v>1006</v>
      </c>
      <c r="C239" s="5">
        <v>10064</v>
      </c>
      <c r="D239" s="3">
        <v>1</v>
      </c>
      <c r="E239" s="3">
        <v>6</v>
      </c>
      <c r="F239" s="5" t="s">
        <v>1205</v>
      </c>
      <c r="G239" s="5" t="s">
        <v>1221</v>
      </c>
      <c r="H239" s="5" t="s">
        <v>580</v>
      </c>
      <c r="I239" s="7">
        <v>95</v>
      </c>
      <c r="J239" s="3">
        <v>40</v>
      </c>
      <c r="K239" s="3">
        <v>15</v>
      </c>
      <c r="L239" s="3">
        <v>1000</v>
      </c>
    </row>
    <row r="240" spans="1:12" ht="16.5" x14ac:dyDescent="0.15">
      <c r="A240" s="3">
        <v>1006407</v>
      </c>
      <c r="B240" s="5">
        <v>1006</v>
      </c>
      <c r="C240" s="5">
        <v>10064</v>
      </c>
      <c r="D240" s="3">
        <v>1</v>
      </c>
      <c r="E240" s="3">
        <v>7</v>
      </c>
      <c r="F240" s="5" t="s">
        <v>1205</v>
      </c>
      <c r="G240" s="5" t="s">
        <v>1221</v>
      </c>
      <c r="H240" s="5" t="s">
        <v>581</v>
      </c>
      <c r="I240" s="7">
        <v>144</v>
      </c>
      <c r="J240" s="3">
        <v>40</v>
      </c>
      <c r="K240" s="3">
        <v>15</v>
      </c>
      <c r="L240" s="3">
        <v>1000</v>
      </c>
    </row>
    <row r="241" spans="1:12" ht="16.5" x14ac:dyDescent="0.15">
      <c r="A241" s="3">
        <v>1006408</v>
      </c>
      <c r="B241" s="5">
        <v>1006</v>
      </c>
      <c r="C241" s="5">
        <v>10064</v>
      </c>
      <c r="D241" s="3">
        <v>1</v>
      </c>
      <c r="E241" s="3">
        <v>8</v>
      </c>
      <c r="F241" s="5" t="s">
        <v>1205</v>
      </c>
      <c r="G241" s="5" t="s">
        <v>1221</v>
      </c>
      <c r="H241" s="5" t="s">
        <v>582</v>
      </c>
      <c r="I241" s="7">
        <v>208</v>
      </c>
      <c r="J241" s="3">
        <v>40</v>
      </c>
      <c r="K241" s="3">
        <v>15</v>
      </c>
      <c r="L241" s="3">
        <v>1000</v>
      </c>
    </row>
    <row r="242" spans="1:12" ht="16.5" x14ac:dyDescent="0.15">
      <c r="A242" s="3">
        <v>1006409</v>
      </c>
      <c r="B242" s="5">
        <v>1006</v>
      </c>
      <c r="C242" s="5">
        <v>10064</v>
      </c>
      <c r="D242" s="3">
        <v>1</v>
      </c>
      <c r="E242" s="3">
        <v>9</v>
      </c>
      <c r="F242" s="5" t="s">
        <v>1205</v>
      </c>
      <c r="G242" s="5" t="s">
        <v>1221</v>
      </c>
      <c r="H242" s="5" t="s">
        <v>583</v>
      </c>
      <c r="I242" s="7">
        <v>289</v>
      </c>
      <c r="J242" s="3">
        <v>40</v>
      </c>
      <c r="K242" s="3">
        <v>15</v>
      </c>
      <c r="L242" s="3">
        <v>1000</v>
      </c>
    </row>
    <row r="243" spans="1:12" ht="16.5" x14ac:dyDescent="0.15">
      <c r="A243" s="3">
        <v>1006410</v>
      </c>
      <c r="B243" s="5">
        <v>1006</v>
      </c>
      <c r="C243" s="5">
        <v>10064</v>
      </c>
      <c r="D243" s="3">
        <v>1</v>
      </c>
      <c r="E243" s="3">
        <v>10</v>
      </c>
      <c r="F243" s="5" t="s">
        <v>1205</v>
      </c>
      <c r="G243" s="5" t="s">
        <v>1221</v>
      </c>
      <c r="H243" s="5" t="s">
        <v>584</v>
      </c>
      <c r="I243" s="7">
        <v>0</v>
      </c>
      <c r="J243" s="3">
        <v>40</v>
      </c>
      <c r="K243" s="3">
        <v>15</v>
      </c>
      <c r="L243" s="3">
        <v>1000</v>
      </c>
    </row>
    <row r="244" spans="1:12" ht="16.5" x14ac:dyDescent="0.15">
      <c r="A244" s="3">
        <v>1007101</v>
      </c>
      <c r="B244" s="5">
        <v>1007</v>
      </c>
      <c r="C244" s="5">
        <v>10071</v>
      </c>
      <c r="D244" s="3">
        <v>1</v>
      </c>
      <c r="E244" s="3">
        <v>1</v>
      </c>
      <c r="F244" s="5" t="s">
        <v>1196</v>
      </c>
      <c r="G244" s="33" t="s">
        <v>1198</v>
      </c>
      <c r="H244" s="5" t="s">
        <v>585</v>
      </c>
      <c r="I244" s="7">
        <v>5</v>
      </c>
      <c r="J244" s="3">
        <v>50</v>
      </c>
      <c r="K244" s="3">
        <v>0</v>
      </c>
      <c r="L244" s="3">
        <v>1000</v>
      </c>
    </row>
    <row r="245" spans="1:12" ht="16.5" x14ac:dyDescent="0.15">
      <c r="A245" s="3">
        <v>1007102</v>
      </c>
      <c r="B245" s="5">
        <v>1007</v>
      </c>
      <c r="C245" s="5">
        <v>10071</v>
      </c>
      <c r="D245" s="3">
        <v>1</v>
      </c>
      <c r="E245" s="3">
        <v>2</v>
      </c>
      <c r="F245" s="5" t="s">
        <v>1196</v>
      </c>
      <c r="G245" s="33" t="s">
        <v>1198</v>
      </c>
      <c r="H245" s="5" t="s">
        <v>586</v>
      </c>
      <c r="I245" s="7">
        <v>9</v>
      </c>
      <c r="J245" s="3">
        <v>50</v>
      </c>
      <c r="K245" s="3">
        <v>0</v>
      </c>
      <c r="L245" s="3">
        <v>1000</v>
      </c>
    </row>
    <row r="246" spans="1:12" ht="16.5" x14ac:dyDescent="0.15">
      <c r="A246" s="3">
        <v>1007103</v>
      </c>
      <c r="B246" s="5">
        <v>1007</v>
      </c>
      <c r="C246" s="5">
        <v>10071</v>
      </c>
      <c r="D246" s="3">
        <v>1</v>
      </c>
      <c r="E246" s="3">
        <v>3</v>
      </c>
      <c r="F246" s="5" t="s">
        <v>1196</v>
      </c>
      <c r="G246" s="33" t="s">
        <v>1198</v>
      </c>
      <c r="H246" s="5" t="s">
        <v>587</v>
      </c>
      <c r="I246" s="7">
        <v>18</v>
      </c>
      <c r="J246" s="3">
        <v>50</v>
      </c>
      <c r="K246" s="3">
        <v>0</v>
      </c>
      <c r="L246" s="3">
        <v>1000</v>
      </c>
    </row>
    <row r="247" spans="1:12" ht="16.5" x14ac:dyDescent="0.15">
      <c r="A247" s="3">
        <v>1007104</v>
      </c>
      <c r="B247" s="5">
        <v>1007</v>
      </c>
      <c r="C247" s="5">
        <v>10071</v>
      </c>
      <c r="D247" s="3">
        <v>1</v>
      </c>
      <c r="E247" s="3">
        <v>4</v>
      </c>
      <c r="F247" s="5" t="s">
        <v>1196</v>
      </c>
      <c r="G247" s="33" t="s">
        <v>1198</v>
      </c>
      <c r="H247" s="5" t="s">
        <v>588</v>
      </c>
      <c r="I247" s="7">
        <v>34</v>
      </c>
      <c r="J247" s="3">
        <v>50</v>
      </c>
      <c r="K247" s="3">
        <v>0</v>
      </c>
      <c r="L247" s="3">
        <v>1000</v>
      </c>
    </row>
    <row r="248" spans="1:12" ht="16.5" x14ac:dyDescent="0.15">
      <c r="A248" s="3">
        <v>1007105</v>
      </c>
      <c r="B248" s="5">
        <v>1007</v>
      </c>
      <c r="C248" s="5">
        <v>10071</v>
      </c>
      <c r="D248" s="3">
        <v>1</v>
      </c>
      <c r="E248" s="3">
        <v>5</v>
      </c>
      <c r="F248" s="5" t="s">
        <v>1196</v>
      </c>
      <c r="G248" s="33" t="s">
        <v>1198</v>
      </c>
      <c r="H248" s="5" t="s">
        <v>589</v>
      </c>
      <c r="I248" s="7">
        <v>59</v>
      </c>
      <c r="J248" s="3">
        <v>50</v>
      </c>
      <c r="K248" s="3">
        <v>0</v>
      </c>
      <c r="L248" s="3">
        <v>1000</v>
      </c>
    </row>
    <row r="249" spans="1:12" ht="16.5" x14ac:dyDescent="0.15">
      <c r="A249" s="3">
        <v>1007106</v>
      </c>
      <c r="B249" s="5">
        <v>1007</v>
      </c>
      <c r="C249" s="5">
        <v>10071</v>
      </c>
      <c r="D249" s="3">
        <v>1</v>
      </c>
      <c r="E249" s="3">
        <v>6</v>
      </c>
      <c r="F249" s="5" t="s">
        <v>1196</v>
      </c>
      <c r="G249" s="33" t="s">
        <v>1198</v>
      </c>
      <c r="H249" s="5" t="s">
        <v>590</v>
      </c>
      <c r="I249" s="7">
        <v>95</v>
      </c>
      <c r="J249" s="3">
        <v>50</v>
      </c>
      <c r="K249" s="3">
        <v>0</v>
      </c>
      <c r="L249" s="3">
        <v>1000</v>
      </c>
    </row>
    <row r="250" spans="1:12" ht="16.5" x14ac:dyDescent="0.15">
      <c r="A250" s="3">
        <v>1007107</v>
      </c>
      <c r="B250" s="5">
        <v>1007</v>
      </c>
      <c r="C250" s="5">
        <v>10071</v>
      </c>
      <c r="D250" s="3">
        <v>1</v>
      </c>
      <c r="E250" s="3">
        <v>7</v>
      </c>
      <c r="F250" s="5" t="s">
        <v>1196</v>
      </c>
      <c r="G250" s="33" t="s">
        <v>1198</v>
      </c>
      <c r="H250" s="5" t="s">
        <v>591</v>
      </c>
      <c r="I250" s="7">
        <v>144</v>
      </c>
      <c r="J250" s="3">
        <v>50</v>
      </c>
      <c r="K250" s="3">
        <v>0</v>
      </c>
      <c r="L250" s="3">
        <v>1000</v>
      </c>
    </row>
    <row r="251" spans="1:12" ht="16.5" x14ac:dyDescent="0.15">
      <c r="A251" s="3">
        <v>1007108</v>
      </c>
      <c r="B251" s="5">
        <v>1007</v>
      </c>
      <c r="C251" s="5">
        <v>10071</v>
      </c>
      <c r="D251" s="3">
        <v>1</v>
      </c>
      <c r="E251" s="3">
        <v>8</v>
      </c>
      <c r="F251" s="5" t="s">
        <v>1196</v>
      </c>
      <c r="G251" s="33" t="s">
        <v>1198</v>
      </c>
      <c r="H251" s="5" t="s">
        <v>592</v>
      </c>
      <c r="I251" s="7">
        <v>208</v>
      </c>
      <c r="J251" s="3">
        <v>50</v>
      </c>
      <c r="K251" s="3">
        <v>0</v>
      </c>
      <c r="L251" s="3">
        <v>1000</v>
      </c>
    </row>
    <row r="252" spans="1:12" ht="16.5" x14ac:dyDescent="0.15">
      <c r="A252" s="3">
        <v>1007109</v>
      </c>
      <c r="B252" s="5">
        <v>1007</v>
      </c>
      <c r="C252" s="5">
        <v>10071</v>
      </c>
      <c r="D252" s="3">
        <v>1</v>
      </c>
      <c r="E252" s="3">
        <v>9</v>
      </c>
      <c r="F252" s="5" t="s">
        <v>1196</v>
      </c>
      <c r="G252" s="33" t="s">
        <v>1198</v>
      </c>
      <c r="H252" s="5" t="s">
        <v>593</v>
      </c>
      <c r="I252" s="7">
        <v>289</v>
      </c>
      <c r="J252" s="3">
        <v>50</v>
      </c>
      <c r="K252" s="3">
        <v>0</v>
      </c>
      <c r="L252" s="3">
        <v>1000</v>
      </c>
    </row>
    <row r="253" spans="1:12" ht="16.5" x14ac:dyDescent="0.15">
      <c r="A253" s="3">
        <v>1007110</v>
      </c>
      <c r="B253" s="5">
        <v>1007</v>
      </c>
      <c r="C253" s="5">
        <v>10071</v>
      </c>
      <c r="D253" s="3">
        <v>1</v>
      </c>
      <c r="E253" s="3">
        <v>10</v>
      </c>
      <c r="F253" s="5" t="s">
        <v>1196</v>
      </c>
      <c r="G253" s="33" t="s">
        <v>1198</v>
      </c>
      <c r="H253" s="5" t="s">
        <v>594</v>
      </c>
      <c r="I253" s="7">
        <v>0</v>
      </c>
      <c r="J253" s="3">
        <v>50</v>
      </c>
      <c r="K253" s="3">
        <v>0</v>
      </c>
      <c r="L253" s="3">
        <v>1000</v>
      </c>
    </row>
    <row r="254" spans="1:12" ht="16.5" x14ac:dyDescent="0.15">
      <c r="A254" s="3">
        <v>1007201</v>
      </c>
      <c r="B254" s="5">
        <v>1007</v>
      </c>
      <c r="C254" s="5">
        <v>10072</v>
      </c>
      <c r="D254" s="3">
        <v>1</v>
      </c>
      <c r="E254" s="3">
        <v>1</v>
      </c>
      <c r="F254" s="5" t="s">
        <v>1196</v>
      </c>
      <c r="G254" s="10" t="s">
        <v>1199</v>
      </c>
      <c r="H254" s="10" t="s">
        <v>595</v>
      </c>
      <c r="I254" s="7">
        <v>5</v>
      </c>
      <c r="J254" s="3">
        <v>50</v>
      </c>
      <c r="K254" s="3">
        <v>1</v>
      </c>
      <c r="L254" s="3">
        <v>1000</v>
      </c>
    </row>
    <row r="255" spans="1:12" ht="16.5" x14ac:dyDescent="0.15">
      <c r="A255" s="3">
        <v>1007202</v>
      </c>
      <c r="B255" s="5">
        <v>1007</v>
      </c>
      <c r="C255" s="5">
        <v>10072</v>
      </c>
      <c r="D255" s="3">
        <v>1</v>
      </c>
      <c r="E255" s="3">
        <v>2</v>
      </c>
      <c r="F255" s="5" t="s">
        <v>1196</v>
      </c>
      <c r="G255" s="10" t="s">
        <v>1199</v>
      </c>
      <c r="H255" s="10" t="s">
        <v>596</v>
      </c>
      <c r="I255" s="7">
        <v>9</v>
      </c>
      <c r="J255" s="3">
        <v>50</v>
      </c>
      <c r="K255" s="3">
        <v>1</v>
      </c>
      <c r="L255" s="3">
        <v>1000</v>
      </c>
    </row>
    <row r="256" spans="1:12" ht="16.5" x14ac:dyDescent="0.15">
      <c r="A256" s="3">
        <v>1007203</v>
      </c>
      <c r="B256" s="5">
        <v>1007</v>
      </c>
      <c r="C256" s="5">
        <v>10072</v>
      </c>
      <c r="D256" s="3">
        <v>1</v>
      </c>
      <c r="E256" s="3">
        <v>3</v>
      </c>
      <c r="F256" s="5" t="s">
        <v>1196</v>
      </c>
      <c r="G256" s="10" t="s">
        <v>1199</v>
      </c>
      <c r="H256" s="10" t="s">
        <v>597</v>
      </c>
      <c r="I256" s="7">
        <v>18</v>
      </c>
      <c r="J256" s="3">
        <v>50</v>
      </c>
      <c r="K256" s="3">
        <v>1</v>
      </c>
      <c r="L256" s="3">
        <v>1000</v>
      </c>
    </row>
    <row r="257" spans="1:12" ht="16.5" x14ac:dyDescent="0.15">
      <c r="A257" s="3">
        <v>1007204</v>
      </c>
      <c r="B257" s="5">
        <v>1007</v>
      </c>
      <c r="C257" s="5">
        <v>10072</v>
      </c>
      <c r="D257" s="3">
        <v>1</v>
      </c>
      <c r="E257" s="3">
        <v>4</v>
      </c>
      <c r="F257" s="5" t="s">
        <v>1196</v>
      </c>
      <c r="G257" s="10" t="s">
        <v>1199</v>
      </c>
      <c r="H257" s="10" t="s">
        <v>598</v>
      </c>
      <c r="I257" s="7">
        <v>34</v>
      </c>
      <c r="J257" s="3">
        <v>50</v>
      </c>
      <c r="K257" s="3">
        <v>1</v>
      </c>
      <c r="L257" s="3">
        <v>1000</v>
      </c>
    </row>
    <row r="258" spans="1:12" ht="16.5" x14ac:dyDescent="0.15">
      <c r="A258" s="3">
        <v>1007205</v>
      </c>
      <c r="B258" s="5">
        <v>1007</v>
      </c>
      <c r="C258" s="5">
        <v>10072</v>
      </c>
      <c r="D258" s="3">
        <v>1</v>
      </c>
      <c r="E258" s="3">
        <v>5</v>
      </c>
      <c r="F258" s="5" t="s">
        <v>1196</v>
      </c>
      <c r="G258" s="10" t="s">
        <v>1199</v>
      </c>
      <c r="H258" s="10" t="s">
        <v>599</v>
      </c>
      <c r="I258" s="7">
        <v>59</v>
      </c>
      <c r="J258" s="3">
        <v>50</v>
      </c>
      <c r="K258" s="3">
        <v>1</v>
      </c>
      <c r="L258" s="3">
        <v>1000</v>
      </c>
    </row>
    <row r="259" spans="1:12" ht="16.5" x14ac:dyDescent="0.15">
      <c r="A259" s="3">
        <v>1007206</v>
      </c>
      <c r="B259" s="5">
        <v>1007</v>
      </c>
      <c r="C259" s="5">
        <v>10072</v>
      </c>
      <c r="D259" s="3">
        <v>1</v>
      </c>
      <c r="E259" s="3">
        <v>6</v>
      </c>
      <c r="F259" s="5" t="s">
        <v>1196</v>
      </c>
      <c r="G259" s="10" t="s">
        <v>1199</v>
      </c>
      <c r="H259" s="10" t="s">
        <v>600</v>
      </c>
      <c r="I259" s="7">
        <v>95</v>
      </c>
      <c r="J259" s="3">
        <v>50</v>
      </c>
      <c r="K259" s="3">
        <v>1</v>
      </c>
      <c r="L259" s="3">
        <v>1000</v>
      </c>
    </row>
    <row r="260" spans="1:12" ht="16.5" x14ac:dyDescent="0.15">
      <c r="A260" s="3">
        <v>1007207</v>
      </c>
      <c r="B260" s="5">
        <v>1007</v>
      </c>
      <c r="C260" s="5">
        <v>10072</v>
      </c>
      <c r="D260" s="3">
        <v>1</v>
      </c>
      <c r="E260" s="3">
        <v>7</v>
      </c>
      <c r="F260" s="5" t="s">
        <v>1196</v>
      </c>
      <c r="G260" s="10" t="s">
        <v>1199</v>
      </c>
      <c r="H260" s="10" t="s">
        <v>601</v>
      </c>
      <c r="I260" s="7">
        <v>144</v>
      </c>
      <c r="J260" s="3">
        <v>50</v>
      </c>
      <c r="K260" s="3">
        <v>1</v>
      </c>
      <c r="L260" s="3">
        <v>1000</v>
      </c>
    </row>
    <row r="261" spans="1:12" ht="16.5" x14ac:dyDescent="0.15">
      <c r="A261" s="3">
        <v>1007208</v>
      </c>
      <c r="B261" s="5">
        <v>1007</v>
      </c>
      <c r="C261" s="5">
        <v>10072</v>
      </c>
      <c r="D261" s="3">
        <v>1</v>
      </c>
      <c r="E261" s="3">
        <v>8</v>
      </c>
      <c r="F261" s="5" t="s">
        <v>1196</v>
      </c>
      <c r="G261" s="10" t="s">
        <v>1199</v>
      </c>
      <c r="H261" s="10" t="s">
        <v>602</v>
      </c>
      <c r="I261" s="7">
        <v>208</v>
      </c>
      <c r="J261" s="3">
        <v>50</v>
      </c>
      <c r="K261" s="3">
        <v>1</v>
      </c>
      <c r="L261" s="3">
        <v>1000</v>
      </c>
    </row>
    <row r="262" spans="1:12" ht="16.5" x14ac:dyDescent="0.15">
      <c r="A262" s="3">
        <v>1007209</v>
      </c>
      <c r="B262" s="5">
        <v>1007</v>
      </c>
      <c r="C262" s="5">
        <v>10072</v>
      </c>
      <c r="D262" s="3">
        <v>1</v>
      </c>
      <c r="E262" s="3">
        <v>9</v>
      </c>
      <c r="F262" s="5" t="s">
        <v>1196</v>
      </c>
      <c r="G262" s="10" t="s">
        <v>1199</v>
      </c>
      <c r="H262" s="10" t="s">
        <v>603</v>
      </c>
      <c r="I262" s="7">
        <v>289</v>
      </c>
      <c r="J262" s="3">
        <v>50</v>
      </c>
      <c r="K262" s="3">
        <v>1</v>
      </c>
      <c r="L262" s="3">
        <v>1000</v>
      </c>
    </row>
    <row r="263" spans="1:12" ht="16.5" x14ac:dyDescent="0.15">
      <c r="A263" s="3">
        <v>1007210</v>
      </c>
      <c r="B263" s="5">
        <v>1007</v>
      </c>
      <c r="C263" s="5">
        <v>10072</v>
      </c>
      <c r="D263" s="3">
        <v>1</v>
      </c>
      <c r="E263" s="3">
        <v>10</v>
      </c>
      <c r="F263" s="5" t="s">
        <v>1196</v>
      </c>
      <c r="G263" s="10" t="s">
        <v>1199</v>
      </c>
      <c r="H263" s="10" t="s">
        <v>604</v>
      </c>
      <c r="I263" s="7">
        <v>0</v>
      </c>
      <c r="J263" s="3">
        <v>50</v>
      </c>
      <c r="K263" s="3">
        <v>1</v>
      </c>
      <c r="L263" s="3">
        <v>1000</v>
      </c>
    </row>
    <row r="264" spans="1:12" ht="16.5" x14ac:dyDescent="0.15">
      <c r="A264" s="3">
        <v>1007301</v>
      </c>
      <c r="B264" s="5">
        <v>1007</v>
      </c>
      <c r="C264" s="5">
        <v>10073</v>
      </c>
      <c r="D264" s="3">
        <v>1</v>
      </c>
      <c r="E264" s="3">
        <v>1</v>
      </c>
      <c r="F264" s="5" t="s">
        <v>1196</v>
      </c>
      <c r="G264" s="10" t="s">
        <v>1201</v>
      </c>
      <c r="H264" s="10" t="s">
        <v>605</v>
      </c>
      <c r="I264" s="7">
        <v>5</v>
      </c>
      <c r="J264" s="3">
        <v>50</v>
      </c>
      <c r="K264" s="3">
        <v>5</v>
      </c>
      <c r="L264" s="3">
        <v>1000</v>
      </c>
    </row>
    <row r="265" spans="1:12" ht="16.5" x14ac:dyDescent="0.15">
      <c r="A265" s="3">
        <v>1007302</v>
      </c>
      <c r="B265" s="5">
        <v>1007</v>
      </c>
      <c r="C265" s="5">
        <v>10073</v>
      </c>
      <c r="D265" s="3">
        <v>1</v>
      </c>
      <c r="E265" s="3">
        <v>2</v>
      </c>
      <c r="F265" s="5" t="s">
        <v>1196</v>
      </c>
      <c r="G265" s="10" t="s">
        <v>1201</v>
      </c>
      <c r="H265" s="10" t="s">
        <v>606</v>
      </c>
      <c r="I265" s="7">
        <v>9</v>
      </c>
      <c r="J265" s="3">
        <v>50</v>
      </c>
      <c r="K265" s="3">
        <v>5</v>
      </c>
      <c r="L265" s="3">
        <v>1000</v>
      </c>
    </row>
    <row r="266" spans="1:12" ht="16.5" x14ac:dyDescent="0.15">
      <c r="A266" s="3">
        <v>1007303</v>
      </c>
      <c r="B266" s="5">
        <v>1007</v>
      </c>
      <c r="C266" s="5">
        <v>10073</v>
      </c>
      <c r="D266" s="3">
        <v>1</v>
      </c>
      <c r="E266" s="3">
        <v>3</v>
      </c>
      <c r="F266" s="5" t="s">
        <v>1196</v>
      </c>
      <c r="G266" s="10" t="s">
        <v>1201</v>
      </c>
      <c r="H266" s="10" t="s">
        <v>607</v>
      </c>
      <c r="I266" s="7">
        <v>18</v>
      </c>
      <c r="J266" s="3">
        <v>50</v>
      </c>
      <c r="K266" s="3">
        <v>5</v>
      </c>
      <c r="L266" s="3">
        <v>1000</v>
      </c>
    </row>
    <row r="267" spans="1:12" ht="16.5" x14ac:dyDescent="0.15">
      <c r="A267" s="3">
        <v>1007304</v>
      </c>
      <c r="B267" s="5">
        <v>1007</v>
      </c>
      <c r="C267" s="5">
        <v>10073</v>
      </c>
      <c r="D267" s="3">
        <v>1</v>
      </c>
      <c r="E267" s="3">
        <v>4</v>
      </c>
      <c r="F267" s="5" t="s">
        <v>1196</v>
      </c>
      <c r="G267" s="10" t="s">
        <v>1201</v>
      </c>
      <c r="H267" s="10" t="s">
        <v>608</v>
      </c>
      <c r="I267" s="7">
        <v>34</v>
      </c>
      <c r="J267" s="3">
        <v>50</v>
      </c>
      <c r="K267" s="3">
        <v>5</v>
      </c>
      <c r="L267" s="3">
        <v>1000</v>
      </c>
    </row>
    <row r="268" spans="1:12" ht="16.5" x14ac:dyDescent="0.15">
      <c r="A268" s="3">
        <v>1007305</v>
      </c>
      <c r="B268" s="5">
        <v>1007</v>
      </c>
      <c r="C268" s="5">
        <v>10073</v>
      </c>
      <c r="D268" s="3">
        <v>1</v>
      </c>
      <c r="E268" s="3">
        <v>5</v>
      </c>
      <c r="F268" s="5" t="s">
        <v>1196</v>
      </c>
      <c r="G268" s="10" t="s">
        <v>1201</v>
      </c>
      <c r="H268" s="10" t="s">
        <v>609</v>
      </c>
      <c r="I268" s="7">
        <v>59</v>
      </c>
      <c r="J268" s="3">
        <v>50</v>
      </c>
      <c r="K268" s="3">
        <v>5</v>
      </c>
      <c r="L268" s="3">
        <v>1000</v>
      </c>
    </row>
    <row r="269" spans="1:12" ht="16.5" x14ac:dyDescent="0.15">
      <c r="A269" s="3">
        <v>1007306</v>
      </c>
      <c r="B269" s="5">
        <v>1007</v>
      </c>
      <c r="C269" s="5">
        <v>10073</v>
      </c>
      <c r="D269" s="3">
        <v>1</v>
      </c>
      <c r="E269" s="3">
        <v>6</v>
      </c>
      <c r="F269" s="5" t="s">
        <v>1196</v>
      </c>
      <c r="G269" s="10" t="s">
        <v>1201</v>
      </c>
      <c r="H269" s="10" t="s">
        <v>610</v>
      </c>
      <c r="I269" s="7">
        <v>95</v>
      </c>
      <c r="J269" s="3">
        <v>50</v>
      </c>
      <c r="K269" s="3">
        <v>5</v>
      </c>
      <c r="L269" s="3">
        <v>1000</v>
      </c>
    </row>
    <row r="270" spans="1:12" ht="16.5" x14ac:dyDescent="0.15">
      <c r="A270" s="3">
        <v>1007307</v>
      </c>
      <c r="B270" s="5">
        <v>1007</v>
      </c>
      <c r="C270" s="5">
        <v>10073</v>
      </c>
      <c r="D270" s="3">
        <v>1</v>
      </c>
      <c r="E270" s="3">
        <v>7</v>
      </c>
      <c r="F270" s="5" t="s">
        <v>1196</v>
      </c>
      <c r="G270" s="10" t="s">
        <v>1201</v>
      </c>
      <c r="H270" s="10" t="s">
        <v>611</v>
      </c>
      <c r="I270" s="7">
        <v>144</v>
      </c>
      <c r="J270" s="3">
        <v>50</v>
      </c>
      <c r="K270" s="3">
        <v>5</v>
      </c>
      <c r="L270" s="3">
        <v>1000</v>
      </c>
    </row>
    <row r="271" spans="1:12" ht="16.5" x14ac:dyDescent="0.15">
      <c r="A271" s="3">
        <v>1007308</v>
      </c>
      <c r="B271" s="5">
        <v>1007</v>
      </c>
      <c r="C271" s="5">
        <v>10073</v>
      </c>
      <c r="D271" s="3">
        <v>1</v>
      </c>
      <c r="E271" s="3">
        <v>8</v>
      </c>
      <c r="F271" s="5" t="s">
        <v>1196</v>
      </c>
      <c r="G271" s="10" t="s">
        <v>1201</v>
      </c>
      <c r="H271" s="10" t="s">
        <v>612</v>
      </c>
      <c r="I271" s="7">
        <v>208</v>
      </c>
      <c r="J271" s="3">
        <v>50</v>
      </c>
      <c r="K271" s="3">
        <v>5</v>
      </c>
      <c r="L271" s="3">
        <v>1000</v>
      </c>
    </row>
    <row r="272" spans="1:12" ht="16.5" x14ac:dyDescent="0.15">
      <c r="A272" s="3">
        <v>1007309</v>
      </c>
      <c r="B272" s="5">
        <v>1007</v>
      </c>
      <c r="C272" s="5">
        <v>10073</v>
      </c>
      <c r="D272" s="3">
        <v>1</v>
      </c>
      <c r="E272" s="3">
        <v>9</v>
      </c>
      <c r="F272" s="5" t="s">
        <v>1196</v>
      </c>
      <c r="G272" s="10" t="s">
        <v>1201</v>
      </c>
      <c r="H272" s="10" t="s">
        <v>613</v>
      </c>
      <c r="I272" s="7">
        <v>289</v>
      </c>
      <c r="J272" s="3">
        <v>50</v>
      </c>
      <c r="K272" s="3">
        <v>5</v>
      </c>
      <c r="L272" s="3">
        <v>1000</v>
      </c>
    </row>
    <row r="273" spans="1:12" ht="16.5" x14ac:dyDescent="0.15">
      <c r="A273" s="3">
        <v>1007310</v>
      </c>
      <c r="B273" s="5">
        <v>1007</v>
      </c>
      <c r="C273" s="5">
        <v>10073</v>
      </c>
      <c r="D273" s="3">
        <v>1</v>
      </c>
      <c r="E273" s="3">
        <v>10</v>
      </c>
      <c r="F273" s="5" t="s">
        <v>1196</v>
      </c>
      <c r="G273" s="10" t="s">
        <v>1201</v>
      </c>
      <c r="H273" s="10" t="s">
        <v>614</v>
      </c>
      <c r="I273" s="7">
        <v>0</v>
      </c>
      <c r="J273" s="3">
        <v>50</v>
      </c>
      <c r="K273" s="3">
        <v>5</v>
      </c>
      <c r="L273" s="3">
        <v>1000</v>
      </c>
    </row>
    <row r="274" spans="1:12" ht="16.5" x14ac:dyDescent="0.15">
      <c r="A274" s="3">
        <v>1007401</v>
      </c>
      <c r="B274" s="5">
        <v>1007</v>
      </c>
      <c r="C274" s="5">
        <v>10074</v>
      </c>
      <c r="D274" s="3">
        <v>1</v>
      </c>
      <c r="E274" s="3">
        <v>1</v>
      </c>
      <c r="F274" s="5" t="s">
        <v>1196</v>
      </c>
      <c r="G274" s="10" t="s">
        <v>1200</v>
      </c>
      <c r="H274" s="10" t="s">
        <v>615</v>
      </c>
      <c r="I274" s="7">
        <v>5</v>
      </c>
      <c r="J274" s="3">
        <v>50</v>
      </c>
      <c r="K274" s="3">
        <v>15</v>
      </c>
      <c r="L274" s="3">
        <v>1000</v>
      </c>
    </row>
    <row r="275" spans="1:12" ht="16.5" x14ac:dyDescent="0.15">
      <c r="A275" s="3">
        <v>1007402</v>
      </c>
      <c r="B275" s="5">
        <v>1007</v>
      </c>
      <c r="C275" s="5">
        <v>10074</v>
      </c>
      <c r="D275" s="3">
        <v>1</v>
      </c>
      <c r="E275" s="3">
        <v>2</v>
      </c>
      <c r="F275" s="5" t="s">
        <v>1196</v>
      </c>
      <c r="G275" s="10" t="s">
        <v>1200</v>
      </c>
      <c r="H275" s="10" t="s">
        <v>616</v>
      </c>
      <c r="I275" s="7">
        <v>9</v>
      </c>
      <c r="J275" s="3">
        <v>50</v>
      </c>
      <c r="K275" s="3">
        <v>15</v>
      </c>
      <c r="L275" s="3">
        <v>1000</v>
      </c>
    </row>
    <row r="276" spans="1:12" ht="16.5" x14ac:dyDescent="0.15">
      <c r="A276" s="3">
        <v>1007403</v>
      </c>
      <c r="B276" s="5">
        <v>1007</v>
      </c>
      <c r="C276" s="5">
        <v>10074</v>
      </c>
      <c r="D276" s="3">
        <v>1</v>
      </c>
      <c r="E276" s="3">
        <v>3</v>
      </c>
      <c r="F276" s="5" t="s">
        <v>1196</v>
      </c>
      <c r="G276" s="10" t="s">
        <v>1200</v>
      </c>
      <c r="H276" s="10" t="s">
        <v>617</v>
      </c>
      <c r="I276" s="7">
        <v>18</v>
      </c>
      <c r="J276" s="3">
        <v>50</v>
      </c>
      <c r="K276" s="3">
        <v>15</v>
      </c>
      <c r="L276" s="3">
        <v>1000</v>
      </c>
    </row>
    <row r="277" spans="1:12" ht="16.5" x14ac:dyDescent="0.15">
      <c r="A277" s="3">
        <v>1007404</v>
      </c>
      <c r="B277" s="5">
        <v>1007</v>
      </c>
      <c r="C277" s="5">
        <v>10074</v>
      </c>
      <c r="D277" s="3">
        <v>1</v>
      </c>
      <c r="E277" s="3">
        <v>4</v>
      </c>
      <c r="F277" s="5" t="s">
        <v>1196</v>
      </c>
      <c r="G277" s="10" t="s">
        <v>1200</v>
      </c>
      <c r="H277" s="10" t="s">
        <v>618</v>
      </c>
      <c r="I277" s="7">
        <v>34</v>
      </c>
      <c r="J277" s="3">
        <v>50</v>
      </c>
      <c r="K277" s="3">
        <v>15</v>
      </c>
      <c r="L277" s="3">
        <v>1000</v>
      </c>
    </row>
    <row r="278" spans="1:12" ht="16.5" x14ac:dyDescent="0.15">
      <c r="A278" s="3">
        <v>1007405</v>
      </c>
      <c r="B278" s="5">
        <v>1007</v>
      </c>
      <c r="C278" s="5">
        <v>10074</v>
      </c>
      <c r="D278" s="3">
        <v>1</v>
      </c>
      <c r="E278" s="3">
        <v>5</v>
      </c>
      <c r="F278" s="5" t="s">
        <v>1196</v>
      </c>
      <c r="G278" s="10" t="s">
        <v>1200</v>
      </c>
      <c r="H278" s="10" t="s">
        <v>619</v>
      </c>
      <c r="I278" s="7">
        <v>59</v>
      </c>
      <c r="J278" s="3">
        <v>50</v>
      </c>
      <c r="K278" s="3">
        <v>15</v>
      </c>
      <c r="L278" s="3">
        <v>1000</v>
      </c>
    </row>
    <row r="279" spans="1:12" ht="16.5" x14ac:dyDescent="0.15">
      <c r="A279" s="3">
        <v>1007406</v>
      </c>
      <c r="B279" s="5">
        <v>1007</v>
      </c>
      <c r="C279" s="5">
        <v>10074</v>
      </c>
      <c r="D279" s="3">
        <v>1</v>
      </c>
      <c r="E279" s="3">
        <v>6</v>
      </c>
      <c r="F279" s="5" t="s">
        <v>1196</v>
      </c>
      <c r="G279" s="10" t="s">
        <v>1200</v>
      </c>
      <c r="H279" s="10" t="s">
        <v>620</v>
      </c>
      <c r="I279" s="7">
        <v>95</v>
      </c>
      <c r="J279" s="3">
        <v>50</v>
      </c>
      <c r="K279" s="3">
        <v>15</v>
      </c>
      <c r="L279" s="3">
        <v>1000</v>
      </c>
    </row>
    <row r="280" spans="1:12" ht="16.5" x14ac:dyDescent="0.15">
      <c r="A280" s="3">
        <v>1007407</v>
      </c>
      <c r="B280" s="5">
        <v>1007</v>
      </c>
      <c r="C280" s="5">
        <v>10074</v>
      </c>
      <c r="D280" s="3">
        <v>1</v>
      </c>
      <c r="E280" s="3">
        <v>7</v>
      </c>
      <c r="F280" s="5" t="s">
        <v>1196</v>
      </c>
      <c r="G280" s="10" t="s">
        <v>1200</v>
      </c>
      <c r="H280" s="10" t="s">
        <v>621</v>
      </c>
      <c r="I280" s="7">
        <v>144</v>
      </c>
      <c r="J280" s="3">
        <v>50</v>
      </c>
      <c r="K280" s="3">
        <v>15</v>
      </c>
      <c r="L280" s="3">
        <v>1000</v>
      </c>
    </row>
    <row r="281" spans="1:12" ht="16.5" x14ac:dyDescent="0.15">
      <c r="A281" s="3">
        <v>1007408</v>
      </c>
      <c r="B281" s="5">
        <v>1007</v>
      </c>
      <c r="C281" s="5">
        <v>10074</v>
      </c>
      <c r="D281" s="3">
        <v>1</v>
      </c>
      <c r="E281" s="3">
        <v>8</v>
      </c>
      <c r="F281" s="5" t="s">
        <v>1196</v>
      </c>
      <c r="G281" s="10" t="s">
        <v>1200</v>
      </c>
      <c r="H281" s="10" t="s">
        <v>622</v>
      </c>
      <c r="I281" s="7">
        <v>208</v>
      </c>
      <c r="J281" s="3">
        <v>50</v>
      </c>
      <c r="K281" s="3">
        <v>15</v>
      </c>
      <c r="L281" s="3">
        <v>1000</v>
      </c>
    </row>
    <row r="282" spans="1:12" ht="16.5" x14ac:dyDescent="0.15">
      <c r="A282" s="3">
        <v>1007409</v>
      </c>
      <c r="B282" s="5">
        <v>1007</v>
      </c>
      <c r="C282" s="5">
        <v>10074</v>
      </c>
      <c r="D282" s="3">
        <v>1</v>
      </c>
      <c r="E282" s="3">
        <v>9</v>
      </c>
      <c r="F282" s="5" t="s">
        <v>1196</v>
      </c>
      <c r="G282" s="10" t="s">
        <v>1200</v>
      </c>
      <c r="H282" s="10" t="s">
        <v>623</v>
      </c>
      <c r="I282" s="7">
        <v>289</v>
      </c>
      <c r="J282" s="3">
        <v>50</v>
      </c>
      <c r="K282" s="3">
        <v>15</v>
      </c>
      <c r="L282" s="3">
        <v>1000</v>
      </c>
    </row>
    <row r="283" spans="1:12" ht="16.5" x14ac:dyDescent="0.15">
      <c r="A283" s="3">
        <v>1007410</v>
      </c>
      <c r="B283" s="5">
        <v>1007</v>
      </c>
      <c r="C283" s="5">
        <v>10074</v>
      </c>
      <c r="D283" s="3">
        <v>1</v>
      </c>
      <c r="E283" s="3">
        <v>10</v>
      </c>
      <c r="F283" s="5" t="s">
        <v>1196</v>
      </c>
      <c r="G283" s="10" t="s">
        <v>1200</v>
      </c>
      <c r="H283" s="10" t="s">
        <v>624</v>
      </c>
      <c r="I283" s="7">
        <v>0</v>
      </c>
      <c r="J283" s="3">
        <v>50</v>
      </c>
      <c r="K283" s="3">
        <v>15</v>
      </c>
      <c r="L283" s="3">
        <v>1000</v>
      </c>
    </row>
    <row r="284" spans="1:12" ht="16.5" x14ac:dyDescent="0.15">
      <c r="A284" s="12">
        <v>1111101</v>
      </c>
      <c r="B284" s="5">
        <v>112233</v>
      </c>
      <c r="C284" s="5">
        <v>11111</v>
      </c>
      <c r="D284" s="5">
        <v>1</v>
      </c>
      <c r="E284" s="5">
        <v>1</v>
      </c>
      <c r="F284" s="5" t="s">
        <v>104</v>
      </c>
      <c r="G284" s="5" t="s">
        <v>104</v>
      </c>
      <c r="H284" s="5" t="s">
        <v>104</v>
      </c>
      <c r="I284" s="7">
        <v>0</v>
      </c>
      <c r="J284" s="3">
        <v>0</v>
      </c>
      <c r="K284" s="3">
        <v>0</v>
      </c>
      <c r="L284" s="5">
        <v>500</v>
      </c>
    </row>
    <row r="285" spans="1:12" ht="16.5" x14ac:dyDescent="0.15">
      <c r="A285" s="12">
        <v>2222201</v>
      </c>
      <c r="B285" s="5">
        <v>112233</v>
      </c>
      <c r="C285" s="5">
        <v>22222</v>
      </c>
      <c r="D285" s="5">
        <v>2</v>
      </c>
      <c r="E285" s="5">
        <v>1</v>
      </c>
      <c r="F285" s="5" t="s">
        <v>104</v>
      </c>
      <c r="G285" s="5" t="s">
        <v>104</v>
      </c>
      <c r="H285" s="5" t="s">
        <v>104</v>
      </c>
      <c r="I285" s="7">
        <v>0</v>
      </c>
      <c r="J285" s="3">
        <v>0</v>
      </c>
      <c r="K285" s="3">
        <v>0</v>
      </c>
      <c r="L285" s="5">
        <v>500</v>
      </c>
    </row>
    <row r="286" spans="1:12" ht="16.5" x14ac:dyDescent="0.15">
      <c r="A286" s="12">
        <v>3333301</v>
      </c>
      <c r="B286" s="5">
        <v>112233</v>
      </c>
      <c r="C286" s="5">
        <v>33333</v>
      </c>
      <c r="D286" s="5">
        <v>3</v>
      </c>
      <c r="E286" s="5">
        <v>1</v>
      </c>
      <c r="F286" s="5" t="s">
        <v>104</v>
      </c>
      <c r="G286" s="5" t="s">
        <v>104</v>
      </c>
      <c r="H286" s="5" t="s">
        <v>104</v>
      </c>
      <c r="I286" s="7">
        <v>0</v>
      </c>
      <c r="J286" s="3">
        <v>0</v>
      </c>
      <c r="K286" s="3">
        <v>0</v>
      </c>
      <c r="L286" s="5">
        <v>500</v>
      </c>
    </row>
    <row r="287" spans="1:12" ht="16.5" x14ac:dyDescent="0.15">
      <c r="A287" s="12">
        <v>4444401</v>
      </c>
      <c r="B287" s="5">
        <v>112233</v>
      </c>
      <c r="C287" s="5">
        <v>44444</v>
      </c>
      <c r="D287" s="5">
        <v>4</v>
      </c>
      <c r="E287" s="5">
        <v>1</v>
      </c>
      <c r="F287" s="5" t="s">
        <v>104</v>
      </c>
      <c r="G287" s="5" t="s">
        <v>104</v>
      </c>
      <c r="H287" s="5" t="s">
        <v>104</v>
      </c>
      <c r="I287" s="7">
        <v>0</v>
      </c>
      <c r="J287" s="3">
        <v>0</v>
      </c>
      <c r="K287" s="3">
        <v>0</v>
      </c>
      <c r="L287" s="5">
        <v>500</v>
      </c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SkillInfoConfig</vt:lpstr>
      <vt:lpstr>技能状态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2018-10-26T08:33:43Z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