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emotehnic\41\"/>
    </mc:Choice>
  </mc:AlternateContent>
  <bookViews>
    <workbookView xWindow="0" yWindow="0" windowWidth="23985" windowHeight="104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D11" i="1"/>
</calcChain>
</file>

<file path=xl/sharedStrings.xml><?xml version="1.0" encoding="utf-8"?>
<sst xmlns="http://schemas.openxmlformats.org/spreadsheetml/2006/main" count="39" uniqueCount="19">
  <si>
    <t>Время от начала процесса t, c</t>
  </si>
  <si>
    <t>Напряжение на диоде U, В</t>
  </si>
  <si>
    <t>Сила тока в цепи I, А</t>
  </si>
  <si>
    <t>Статическое сопротивление диода RS, Ом</t>
  </si>
  <si>
    <t>Динамическое сопротивление диода Rd, Ом</t>
  </si>
  <si>
    <t>-</t>
  </si>
  <si>
    <t>Rs(U)</t>
  </si>
  <si>
    <t>Rd(U)</t>
  </si>
  <si>
    <t>Передаточная ВАХ</t>
  </si>
  <si>
    <t>Выходная ВАХ</t>
  </si>
  <si>
    <t>Ic, мкА</t>
  </si>
  <si>
    <t>Uси, В</t>
  </si>
  <si>
    <t>Uзи, В</t>
  </si>
  <si>
    <t>Uзи = 0,9В</t>
  </si>
  <si>
    <t>Uзи = 1В</t>
  </si>
  <si>
    <t>Uси = 1В</t>
  </si>
  <si>
    <t>Uзи = 0,8В</t>
  </si>
  <si>
    <t>Uси = 1,5В</t>
  </si>
  <si>
    <t>Uси = 2В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</si>
</sst>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" x14ac:knownFonts="1">
    <font>
      <sz val="11"/>
      <color rgb="FF000000"/>
      <name val="Liberation Sans"/>
      <family val="2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1" fillId="0" borderId="1" xfId="0" applyNumberFormat="1" applyFont="1" applyBorder="1"/>
    <xf numFmtId="165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Fill="1" applyBorder="1"/>
    <xf numFmtId="165" fontId="1" fillId="0" borderId="1" xfId="0" applyNumberFormat="1" applyFont="1" applyFill="1" applyBorder="1"/>
    <xf numFmtId="2" fontId="1" fillId="0" borderId="1" xfId="0" applyNumberFormat="1" applyFont="1" applyFill="1" applyBorder="1"/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I(U)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9.0394508238998833E-2"/>
          <c:y val="0.15057399624736237"/>
          <c:w val="0.88240559763281479"/>
          <c:h val="0.79971288860487455"/>
        </c:manualLayout>
      </c:layout>
      <c:scatterChart>
        <c:scatterStyle val="lineMarker"/>
        <c:varyColors val="0"/>
        <c:ser>
          <c:idx val="0"/>
          <c:order val="0"/>
          <c:spPr>
            <a:ln w="28803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Лист1!$B$2:$B$27</c:f>
              <c:numCache>
                <c:formatCode>0.00</c:formatCode>
                <c:ptCount val="26"/>
                <c:pt idx="0">
                  <c:v>0</c:v>
                </c:pt>
                <c:pt idx="1">
                  <c:v>0.08</c:v>
                </c:pt>
                <c:pt idx="2">
                  <c:v>0.17</c:v>
                </c:pt>
                <c:pt idx="3">
                  <c:v>0.25</c:v>
                </c:pt>
                <c:pt idx="4">
                  <c:v>0.33</c:v>
                </c:pt>
                <c:pt idx="5">
                  <c:v>0.41</c:v>
                </c:pt>
                <c:pt idx="6">
                  <c:v>0.48</c:v>
                </c:pt>
                <c:pt idx="7">
                  <c:v>0.55000000000000004</c:v>
                </c:pt>
                <c:pt idx="8">
                  <c:v>0.62</c:v>
                </c:pt>
                <c:pt idx="9">
                  <c:v>0.68</c:v>
                </c:pt>
                <c:pt idx="10">
                  <c:v>0.74</c:v>
                </c:pt>
                <c:pt idx="11" formatCode="General">
                  <c:v>0.8</c:v>
                </c:pt>
                <c:pt idx="12">
                  <c:v>0.84</c:v>
                </c:pt>
                <c:pt idx="13">
                  <c:v>0.89</c:v>
                </c:pt>
                <c:pt idx="14">
                  <c:v>0.92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  <c:pt idx="19">
                  <c:v>1</c:v>
                </c:pt>
                <c:pt idx="20">
                  <c:v>0.99</c:v>
                </c:pt>
                <c:pt idx="21">
                  <c:v>0.98</c:v>
                </c:pt>
                <c:pt idx="22">
                  <c:v>0.96</c:v>
                </c:pt>
                <c:pt idx="23">
                  <c:v>0.94</c:v>
                </c:pt>
                <c:pt idx="24">
                  <c:v>0.9</c:v>
                </c:pt>
                <c:pt idx="25">
                  <c:v>0.87</c:v>
                </c:pt>
              </c:numCache>
            </c:numRef>
          </c:xVal>
          <c:yVal>
            <c:numRef>
              <c:f>Лист1!$C$2:$C$27</c:f>
              <c:numCache>
                <c:formatCode>0.0000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6.7999999999999996E-3</c:v>
                </c:pt>
                <c:pt idx="10">
                  <c:v>0.03</c:v>
                </c:pt>
                <c:pt idx="11">
                  <c:v>0.1</c:v>
                </c:pt>
                <c:pt idx="12">
                  <c:v>0.25</c:v>
                </c:pt>
                <c:pt idx="13">
                  <c:v>0.51</c:v>
                </c:pt>
                <c:pt idx="14">
                  <c:v>0.83</c:v>
                </c:pt>
                <c:pt idx="15">
                  <c:v>1.1599999999999999</c:v>
                </c:pt>
                <c:pt idx="16">
                  <c:v>1.45</c:v>
                </c:pt>
                <c:pt idx="17">
                  <c:v>1.67</c:v>
                </c:pt>
                <c:pt idx="18">
                  <c:v>1.8</c:v>
                </c:pt>
                <c:pt idx="19">
                  <c:v>1.83</c:v>
                </c:pt>
                <c:pt idx="20">
                  <c:v>1.75</c:v>
                </c:pt>
                <c:pt idx="21">
                  <c:v>1.57</c:v>
                </c:pt>
                <c:pt idx="22">
                  <c:v>1.31</c:v>
                </c:pt>
                <c:pt idx="23">
                  <c:v>1</c:v>
                </c:pt>
                <c:pt idx="24">
                  <c:v>0.66</c:v>
                </c:pt>
                <c:pt idx="25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2-49C9-9A48-3DB3FC03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27327"/>
        <c:axId val="2115326911"/>
      </c:scatterChart>
      <c:valAx>
        <c:axId val="2115326911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2115327327"/>
        <c:crossesAt val="0"/>
        <c:crossBetween val="midCat"/>
      </c:valAx>
      <c:valAx>
        <c:axId val="2115327327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2115326911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ru-RU" sz="1000" b="0" i="0" u="none" strike="noStrike" kern="1200" baseline="0">
          <a:solidFill>
            <a:srgbClr val="000000"/>
          </a:solidFill>
          <a:latin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Лист1!$B$32</c:f>
              <c:strCache>
                <c:ptCount val="1"/>
                <c:pt idx="0">
                  <c:v>Rs(U)</c:v>
                </c:pt>
              </c:strCache>
            </c:strRef>
          </c:tx>
          <c:spPr>
            <a:ln w="28803" cap="rnd">
              <a:solidFill>
                <a:srgbClr val="FFC000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Лист1!$B$11:$B$27</c:f>
              <c:numCache>
                <c:formatCode>0.00</c:formatCode>
                <c:ptCount val="17"/>
                <c:pt idx="0">
                  <c:v>0.68</c:v>
                </c:pt>
                <c:pt idx="1">
                  <c:v>0.74</c:v>
                </c:pt>
                <c:pt idx="2" formatCode="General">
                  <c:v>0.8</c:v>
                </c:pt>
                <c:pt idx="3">
                  <c:v>0.84</c:v>
                </c:pt>
                <c:pt idx="4">
                  <c:v>0.89</c:v>
                </c:pt>
                <c:pt idx="5">
                  <c:v>0.92</c:v>
                </c:pt>
                <c:pt idx="6">
                  <c:v>0.95</c:v>
                </c:pt>
                <c:pt idx="7">
                  <c:v>0.97</c:v>
                </c:pt>
                <c:pt idx="8">
                  <c:v>0.99</c:v>
                </c:pt>
                <c:pt idx="9">
                  <c:v>1</c:v>
                </c:pt>
                <c:pt idx="10">
                  <c:v>1</c:v>
                </c:pt>
                <c:pt idx="11">
                  <c:v>0.99</c:v>
                </c:pt>
                <c:pt idx="12">
                  <c:v>0.98</c:v>
                </c:pt>
                <c:pt idx="13">
                  <c:v>0.96</c:v>
                </c:pt>
                <c:pt idx="14">
                  <c:v>0.94</c:v>
                </c:pt>
                <c:pt idx="15">
                  <c:v>0.9</c:v>
                </c:pt>
                <c:pt idx="16">
                  <c:v>0.87</c:v>
                </c:pt>
              </c:numCache>
            </c:numRef>
          </c:xVal>
          <c:yVal>
            <c:numRef>
              <c:f>Лист1!$D$11:$D$27</c:f>
              <c:numCache>
                <c:formatCode>0.0000</c:formatCode>
                <c:ptCount val="17"/>
                <c:pt idx="0">
                  <c:v>100.00000000000001</c:v>
                </c:pt>
                <c:pt idx="1">
                  <c:v>24.666666666666668</c:v>
                </c:pt>
                <c:pt idx="2">
                  <c:v>8</c:v>
                </c:pt>
                <c:pt idx="3">
                  <c:v>3.36</c:v>
                </c:pt>
                <c:pt idx="4">
                  <c:v>1.7450980392156863</c:v>
                </c:pt>
                <c:pt idx="5">
                  <c:v>1.1084337349397591</c:v>
                </c:pt>
                <c:pt idx="6">
                  <c:v>0.81896551724137934</c:v>
                </c:pt>
                <c:pt idx="7">
                  <c:v>0.66896551724137931</c:v>
                </c:pt>
                <c:pt idx="8">
                  <c:v>0.59281437125748504</c:v>
                </c:pt>
                <c:pt idx="9">
                  <c:v>0.55555555555555558</c:v>
                </c:pt>
                <c:pt idx="10">
                  <c:v>0.54644808743169393</c:v>
                </c:pt>
                <c:pt idx="11">
                  <c:v>0.56571428571428573</c:v>
                </c:pt>
                <c:pt idx="12">
                  <c:v>0.62420382165605093</c:v>
                </c:pt>
                <c:pt idx="13">
                  <c:v>0.73282442748091592</c:v>
                </c:pt>
                <c:pt idx="14">
                  <c:v>0.94</c:v>
                </c:pt>
                <c:pt idx="15">
                  <c:v>1.3636363636363635</c:v>
                </c:pt>
                <c:pt idx="16">
                  <c:v>2.3513513513513513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026-B9EE-FA2CB57F7DB2}"/>
            </c:ext>
          </c:extLst>
        </c:ser>
        <c:ser>
          <c:idx val="1"/>
          <c:order val="1"/>
          <c:tx>
            <c:strRef>
              <c:f>Лист1!$B$33</c:f>
              <c:strCache>
                <c:ptCount val="1"/>
                <c:pt idx="0">
                  <c:v>Rd(U)</c:v>
                </c:pt>
              </c:strCache>
            </c:strRef>
          </c:tx>
          <c:spPr>
            <a:ln w="28803" cap="rnd">
              <a:solidFill>
                <a:schemeClr val="accent6"/>
              </a:solidFill>
              <a:prstDash val="solid"/>
              <a:round/>
            </a:ln>
          </c:spPr>
          <c:marker>
            <c:symbol val="diamond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Лист1!$B$11:$B$27</c:f>
              <c:numCache>
                <c:formatCode>0.00</c:formatCode>
                <c:ptCount val="17"/>
                <c:pt idx="0">
                  <c:v>0.68</c:v>
                </c:pt>
                <c:pt idx="1">
                  <c:v>0.74</c:v>
                </c:pt>
                <c:pt idx="2" formatCode="General">
                  <c:v>0.8</c:v>
                </c:pt>
                <c:pt idx="3">
                  <c:v>0.84</c:v>
                </c:pt>
                <c:pt idx="4">
                  <c:v>0.89</c:v>
                </c:pt>
                <c:pt idx="5">
                  <c:v>0.92</c:v>
                </c:pt>
                <c:pt idx="6">
                  <c:v>0.95</c:v>
                </c:pt>
                <c:pt idx="7">
                  <c:v>0.97</c:v>
                </c:pt>
                <c:pt idx="8">
                  <c:v>0.99</c:v>
                </c:pt>
                <c:pt idx="9">
                  <c:v>1</c:v>
                </c:pt>
                <c:pt idx="10">
                  <c:v>1</c:v>
                </c:pt>
                <c:pt idx="11">
                  <c:v>0.99</c:v>
                </c:pt>
                <c:pt idx="12">
                  <c:v>0.98</c:v>
                </c:pt>
                <c:pt idx="13">
                  <c:v>0.96</c:v>
                </c:pt>
                <c:pt idx="14">
                  <c:v>0.94</c:v>
                </c:pt>
                <c:pt idx="15">
                  <c:v>0.9</c:v>
                </c:pt>
                <c:pt idx="16">
                  <c:v>0.87</c:v>
                </c:pt>
              </c:numCache>
            </c:numRef>
          </c:xVal>
          <c:yVal>
            <c:numRef>
              <c:f>Лист1!$E$11:$E$27</c:f>
              <c:numCache>
                <c:formatCode>0.0000</c:formatCode>
                <c:ptCount val="17"/>
                <c:pt idx="0">
                  <c:v>100</c:v>
                </c:pt>
                <c:pt idx="1">
                  <c:v>2.586206896551722</c:v>
                </c:pt>
                <c:pt idx="2">
                  <c:v>0.85714285714285787</c:v>
                </c:pt>
                <c:pt idx="3">
                  <c:v>0.26666666666666616</c:v>
                </c:pt>
                <c:pt idx="4">
                  <c:v>0.19230769230769248</c:v>
                </c:pt>
                <c:pt idx="5">
                  <c:v>9.3750000000000097E-2</c:v>
                </c:pt>
                <c:pt idx="6">
                  <c:v>9.0909090909090662E-2</c:v>
                </c:pt>
                <c:pt idx="7">
                  <c:v>6.8965517241379365E-2</c:v>
                </c:pt>
                <c:pt idx="8">
                  <c:v>9.0909090909090995E-2</c:v>
                </c:pt>
                <c:pt idx="9">
                  <c:v>7.6923076923076927E-2</c:v>
                </c:pt>
                <c:pt idx="10">
                  <c:v>0</c:v>
                </c:pt>
                <c:pt idx="11">
                  <c:v>0.125</c:v>
                </c:pt>
                <c:pt idx="12">
                  <c:v>5.5555555555555622E-2</c:v>
                </c:pt>
                <c:pt idx="13">
                  <c:v>7.6923076923076983E-2</c:v>
                </c:pt>
                <c:pt idx="14">
                  <c:v>6.4516129032258104E-2</c:v>
                </c:pt>
                <c:pt idx="15">
                  <c:v>0.1176470588235292</c:v>
                </c:pt>
                <c:pt idx="16">
                  <c:v>0.10344827586206905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7-4026-B9EE-FA2CB57F7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24831"/>
        <c:axId val="2115328159"/>
      </c:scatterChart>
      <c:valAx>
        <c:axId val="2115328159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&quot;.&quot;0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2115324831"/>
        <c:crossesAt val="0"/>
        <c:crossBetween val="midCat"/>
      </c:valAx>
      <c:valAx>
        <c:axId val="2115324831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2115328159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ru-RU" sz="1000" b="0" i="0" u="none" strike="noStrike" kern="1200" baseline="0">
          <a:solidFill>
            <a:srgbClr val="000000"/>
          </a:solidFill>
          <a:latin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000000"/>
                </a:solidFill>
                <a:latin typeface="Times New Roman" pitchFamily="16"/>
              </a:defRPr>
            </a:pPr>
            <a:r>
              <a:rPr lang="ru-RU" sz="1400" b="0" i="0" u="none" strike="noStrike" kern="1200" cap="none" spc="0" baseline="0">
                <a:solidFill>
                  <a:srgbClr val="000000"/>
                </a:solidFill>
                <a:uFillTx/>
                <a:latin typeface="Times New Roman" pitchFamily="16"/>
              </a:rPr>
              <a:t>Выходная ВАХ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Лист1!$R$65</c:f>
              <c:strCache>
                <c:ptCount val="1"/>
                <c:pt idx="0">
                  <c:v>Uзи = 0,8В</c:v>
                </c:pt>
              </c:strCache>
            </c:strRef>
          </c:tx>
          <c:spPr>
            <a:ln w="28803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Лист1!$E$65:$E$74</c:f>
              <c:numCache>
                <c:formatCode>General</c:formatCode>
                <c:ptCount val="10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</c:numCache>
            </c:numRef>
          </c:xVal>
          <c:yVal>
            <c:numRef>
              <c:f>Лист1!$F$65:$F$74</c:f>
              <c:numCache>
                <c:formatCode>General</c:formatCode>
                <c:ptCount val="10"/>
                <c:pt idx="0">
                  <c:v>0.21</c:v>
                </c:pt>
                <c:pt idx="1">
                  <c:v>0.3</c:v>
                </c:pt>
                <c:pt idx="2">
                  <c:v>0.38</c:v>
                </c:pt>
                <c:pt idx="3">
                  <c:v>0.46</c:v>
                </c:pt>
                <c:pt idx="4">
                  <c:v>0.53</c:v>
                </c:pt>
                <c:pt idx="5">
                  <c:v>0.59</c:v>
                </c:pt>
                <c:pt idx="6">
                  <c:v>0.64</c:v>
                </c:pt>
                <c:pt idx="7">
                  <c:v>0.68</c:v>
                </c:pt>
                <c:pt idx="8">
                  <c:v>0.72</c:v>
                </c:pt>
                <c:pt idx="9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7-4EC9-9BB2-C55A35E404C0}"/>
            </c:ext>
          </c:extLst>
        </c:ser>
        <c:ser>
          <c:idx val="1"/>
          <c:order val="1"/>
          <c:tx>
            <c:strRef>
              <c:f>Лист1!$R$66</c:f>
              <c:strCache>
                <c:ptCount val="1"/>
                <c:pt idx="0">
                  <c:v>Uзи = 0,9В</c:v>
                </c:pt>
              </c:strCache>
            </c:strRef>
          </c:tx>
          <c:spPr>
            <a:ln w="28803" cap="rnd">
              <a:solidFill>
                <a:srgbClr val="0070C0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Лист1!$E$65:$E$74</c:f>
              <c:numCache>
                <c:formatCode>General</c:formatCode>
                <c:ptCount val="10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</c:numCache>
            </c:numRef>
          </c:xVal>
          <c:yVal>
            <c:numRef>
              <c:f>Лист1!$G$65:$G$74</c:f>
              <c:numCache>
                <c:formatCode>General</c:formatCode>
                <c:ptCount val="10"/>
                <c:pt idx="0">
                  <c:v>0.21</c:v>
                </c:pt>
                <c:pt idx="1">
                  <c:v>0.31</c:v>
                </c:pt>
                <c:pt idx="2">
                  <c:v>0.4</c:v>
                </c:pt>
                <c:pt idx="3">
                  <c:v>0.48</c:v>
                </c:pt>
                <c:pt idx="4">
                  <c:v>0.55000000000000004</c:v>
                </c:pt>
                <c:pt idx="5">
                  <c:v>0.62</c:v>
                </c:pt>
                <c:pt idx="6">
                  <c:v>0.67</c:v>
                </c:pt>
                <c:pt idx="7">
                  <c:v>0.72</c:v>
                </c:pt>
                <c:pt idx="8">
                  <c:v>0.76</c:v>
                </c:pt>
                <c:pt idx="9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7-4EC9-9BB2-C55A35E404C0}"/>
            </c:ext>
          </c:extLst>
        </c:ser>
        <c:ser>
          <c:idx val="2"/>
          <c:order val="2"/>
          <c:tx>
            <c:strRef>
              <c:f>Лист1!$R$67</c:f>
              <c:strCache>
                <c:ptCount val="1"/>
                <c:pt idx="0">
                  <c:v>Uзи = 1В</c:v>
                </c:pt>
              </c:strCache>
            </c:strRef>
          </c:tx>
          <c:spPr>
            <a:ln w="28803" cap="rnd">
              <a:solidFill>
                <a:srgbClr val="00B050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Лист1!$E$65:$E$74</c:f>
              <c:numCache>
                <c:formatCode>General</c:formatCode>
                <c:ptCount val="10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</c:numCache>
            </c:numRef>
          </c:xVal>
          <c:yVal>
            <c:numRef>
              <c:f>Лист1!$H$65:$H$74</c:f>
              <c:numCache>
                <c:formatCode>General</c:formatCode>
                <c:ptCount val="10"/>
                <c:pt idx="0">
                  <c:v>0.23</c:v>
                </c:pt>
                <c:pt idx="1">
                  <c:v>0.32</c:v>
                </c:pt>
                <c:pt idx="2">
                  <c:v>0.42</c:v>
                </c:pt>
                <c:pt idx="3">
                  <c:v>0.5</c:v>
                </c:pt>
                <c:pt idx="4">
                  <c:v>0.57999999999999996</c:v>
                </c:pt>
                <c:pt idx="5">
                  <c:v>0.64</c:v>
                </c:pt>
                <c:pt idx="6">
                  <c:v>0.7</c:v>
                </c:pt>
                <c:pt idx="7">
                  <c:v>0.76</c:v>
                </c:pt>
                <c:pt idx="8">
                  <c:v>0.8</c:v>
                </c:pt>
                <c:pt idx="9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67-4EC9-9BB2-C55A35E40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21503"/>
        <c:axId val="2115321919"/>
      </c:scatterChart>
      <c:valAx>
        <c:axId val="2115321919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Times New Roman" pitchFamily="16"/>
                  </a:defRPr>
                </a:pPr>
                <a:r>
                  <a:rPr lang="en-US" sz="1400" b="0" i="0" u="none" strike="noStrike" kern="1200" cap="none" spc="0" baseline="0">
                    <a:solidFill>
                      <a:srgbClr val="000000"/>
                    </a:solidFill>
                    <a:uFillTx/>
                    <a:latin typeface="Times New Roman" pitchFamily="16"/>
                  </a:rPr>
                  <a:t>I</a:t>
                </a:r>
                <a:r>
                  <a:rPr lang="ru-RU" sz="1400" b="0" i="0" u="none" strike="noStrike" kern="1200" cap="none" spc="0" baseline="0">
                    <a:solidFill>
                      <a:srgbClr val="000000"/>
                    </a:solidFill>
                    <a:uFillTx/>
                    <a:latin typeface="Times New Roman" pitchFamily="16"/>
                  </a:rPr>
                  <a:t>С, мкА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2115321503"/>
        <c:crossesAt val="0"/>
        <c:crossBetween val="midCat"/>
      </c:valAx>
      <c:valAx>
        <c:axId val="2115321503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Times New Roman" pitchFamily="16"/>
                  </a:defRPr>
                </a:pPr>
                <a:r>
                  <a:rPr lang="en-US" sz="1400" b="0" i="0" u="none" strike="noStrike" kern="1200" cap="none" spc="0" baseline="0">
                    <a:solidFill>
                      <a:srgbClr val="000000"/>
                    </a:solidFill>
                    <a:uFillTx/>
                    <a:latin typeface="Times New Roman" pitchFamily="16"/>
                  </a:rPr>
                  <a:t>U</a:t>
                </a:r>
                <a:r>
                  <a:rPr lang="ru-RU" sz="1400" b="0" i="0" u="none" strike="noStrike" kern="1200" cap="none" spc="0" baseline="0">
                    <a:solidFill>
                      <a:srgbClr val="000000"/>
                    </a:solidFill>
                    <a:uFillTx/>
                    <a:latin typeface="Times New Roman" pitchFamily="16"/>
                  </a:rPr>
                  <a:t>СИ, В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2115321919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baseline="0">
              <a:solidFill>
                <a:srgbClr val="000000"/>
              </a:solidFill>
              <a:latin typeface="Times New Roman" pitchFamily="16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ru-RU" sz="1000" b="0" i="0" u="none" strike="noStrike" kern="1200" baseline="0">
          <a:solidFill>
            <a:srgbClr val="000000"/>
          </a:solidFill>
          <a:latin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000000"/>
                </a:solidFill>
                <a:latin typeface="Times New Roman" pitchFamily="16"/>
              </a:defRPr>
            </a:pPr>
            <a:r>
              <a:rPr lang="ru-RU" sz="1400" b="0" i="0" u="none" strike="noStrike" kern="1200" cap="none" spc="0" baseline="0">
                <a:solidFill>
                  <a:srgbClr val="000000"/>
                </a:solidFill>
                <a:uFillTx/>
                <a:latin typeface="Times New Roman" pitchFamily="16"/>
              </a:rPr>
              <a:t>Передаточная ВАХ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Лист1!$A$77</c:f>
              <c:strCache>
                <c:ptCount val="1"/>
                <c:pt idx="0">
                  <c:v>Uси = 1В</c:v>
                </c:pt>
              </c:strCache>
            </c:strRef>
          </c:tx>
          <c:spPr>
            <a:ln w="28803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Лист1!$A$65:$A$74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Лист1!$B$65:$B$74</c:f>
              <c:numCache>
                <c:formatCode>General</c:formatCode>
                <c:ptCount val="10"/>
                <c:pt idx="0">
                  <c:v>310</c:v>
                </c:pt>
                <c:pt idx="1">
                  <c:v>320</c:v>
                </c:pt>
                <c:pt idx="2">
                  <c:v>330</c:v>
                </c:pt>
                <c:pt idx="3">
                  <c:v>340</c:v>
                </c:pt>
                <c:pt idx="4">
                  <c:v>350</c:v>
                </c:pt>
                <c:pt idx="5">
                  <c:v>360</c:v>
                </c:pt>
                <c:pt idx="6">
                  <c:v>370</c:v>
                </c:pt>
                <c:pt idx="7">
                  <c:v>380</c:v>
                </c:pt>
                <c:pt idx="8">
                  <c:v>390</c:v>
                </c:pt>
                <c:pt idx="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4-413B-89AE-D30226E0F805}"/>
            </c:ext>
          </c:extLst>
        </c:ser>
        <c:ser>
          <c:idx val="1"/>
          <c:order val="1"/>
          <c:tx>
            <c:strRef>
              <c:f>Лист1!$A$78</c:f>
              <c:strCache>
                <c:ptCount val="1"/>
                <c:pt idx="0">
                  <c:v>Uси = 1,5В</c:v>
                </c:pt>
              </c:strCache>
            </c:strRef>
          </c:tx>
          <c:spPr>
            <a:ln w="28803" cap="rnd">
              <a:solidFill>
                <a:srgbClr val="0070C0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Лист1!$A$65:$A$74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Лист1!$C$65:$C$74</c:f>
              <c:numCache>
                <c:formatCode>General</c:formatCode>
                <c:ptCount val="10"/>
                <c:pt idx="0">
                  <c:v>390</c:v>
                </c:pt>
                <c:pt idx="1">
                  <c:v>405</c:v>
                </c:pt>
                <c:pt idx="2">
                  <c:v>420</c:v>
                </c:pt>
                <c:pt idx="3">
                  <c:v>435</c:v>
                </c:pt>
                <c:pt idx="4">
                  <c:v>450</c:v>
                </c:pt>
                <c:pt idx="5">
                  <c:v>465</c:v>
                </c:pt>
                <c:pt idx="6">
                  <c:v>480</c:v>
                </c:pt>
                <c:pt idx="7">
                  <c:v>495</c:v>
                </c:pt>
                <c:pt idx="8">
                  <c:v>510</c:v>
                </c:pt>
                <c:pt idx="9">
                  <c:v>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4-413B-89AE-D30226E0F805}"/>
            </c:ext>
          </c:extLst>
        </c:ser>
        <c:ser>
          <c:idx val="2"/>
          <c:order val="2"/>
          <c:tx>
            <c:strRef>
              <c:f>Лист1!$A$79</c:f>
              <c:strCache>
                <c:ptCount val="1"/>
                <c:pt idx="0">
                  <c:v>Uси = 2В</c:v>
                </c:pt>
              </c:strCache>
            </c:strRef>
          </c:tx>
          <c:spPr>
            <a:ln w="28803" cap="rnd">
              <a:solidFill>
                <a:srgbClr val="00B050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Лист1!$A$65:$A$74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Лист1!$D$65:$D$74</c:f>
              <c:numCache>
                <c:formatCode>General</c:formatCode>
                <c:ptCount val="10"/>
                <c:pt idx="0">
                  <c:v>420</c:v>
                </c:pt>
                <c:pt idx="1">
                  <c:v>440</c:v>
                </c:pt>
                <c:pt idx="2">
                  <c:v>460</c:v>
                </c:pt>
                <c:pt idx="3">
                  <c:v>480</c:v>
                </c:pt>
                <c:pt idx="4">
                  <c:v>500</c:v>
                </c:pt>
                <c:pt idx="5">
                  <c:v>520</c:v>
                </c:pt>
                <c:pt idx="6">
                  <c:v>540</c:v>
                </c:pt>
                <c:pt idx="7">
                  <c:v>560</c:v>
                </c:pt>
                <c:pt idx="8">
                  <c:v>580</c:v>
                </c:pt>
                <c:pt idx="9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E4-413B-89AE-D30226E0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24415"/>
        <c:axId val="2115323999"/>
      </c:scatterChart>
      <c:valAx>
        <c:axId val="2115323999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Times New Roman" pitchFamily="16"/>
                  </a:defRPr>
                </a:pPr>
                <a:r>
                  <a:rPr lang="en-US" sz="1400" b="0" i="0" u="none" strike="noStrike" kern="1200" cap="none" spc="0" baseline="0">
                    <a:solidFill>
                      <a:srgbClr val="000000"/>
                    </a:solidFill>
                    <a:uFillTx/>
                    <a:latin typeface="Times New Roman" pitchFamily="16"/>
                  </a:rPr>
                  <a:t>I</a:t>
                </a:r>
                <a:r>
                  <a:rPr lang="ru-RU" sz="1400" b="0" i="0" u="none" strike="noStrike" kern="1200" cap="none" spc="0" baseline="0">
                    <a:solidFill>
                      <a:srgbClr val="000000"/>
                    </a:solidFill>
                    <a:uFillTx/>
                    <a:latin typeface="Times New Roman" pitchFamily="16"/>
                  </a:rPr>
                  <a:t>С, мкА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2115324415"/>
        <c:crossesAt val="0"/>
        <c:crossBetween val="midCat"/>
      </c:valAx>
      <c:valAx>
        <c:axId val="2115324415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Times New Roman" pitchFamily="16"/>
                  </a:defRPr>
                </a:pPr>
                <a:r>
                  <a:rPr lang="en-US" sz="1400" b="0" i="0" u="none" strike="noStrike" kern="1200" cap="none" spc="0" baseline="0">
                    <a:solidFill>
                      <a:srgbClr val="000000"/>
                    </a:solidFill>
                    <a:uFillTx/>
                    <a:latin typeface="Times New Roman" pitchFamily="16"/>
                  </a:rPr>
                  <a:t>U</a:t>
                </a:r>
                <a:r>
                  <a:rPr lang="ru-RU" sz="1400" b="0" i="0" u="none" strike="noStrike" kern="1200" cap="none" spc="0" baseline="0">
                    <a:solidFill>
                      <a:srgbClr val="000000"/>
                    </a:solidFill>
                    <a:uFillTx/>
                    <a:latin typeface="Times New Roman" pitchFamily="16"/>
                  </a:rPr>
                  <a:t>ЗИ, В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2115323999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baseline="0">
              <a:solidFill>
                <a:srgbClr val="000000"/>
              </a:solidFill>
              <a:latin typeface="Times New Roman" pitchFamily="16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ru-RU" sz="1000" b="0" i="0" u="none" strike="noStrike" kern="1200" baseline="0">
          <a:solidFill>
            <a:srgbClr val="000000"/>
          </a:solidFill>
          <a:latin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810320" y="420843"/>
    <xdr:ext cx="8840876" cy="5517718"/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4845241" y="5934958"/>
    <xdr:ext cx="8784357" cy="5308914"/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9014493" y="17255307"/>
    <xdr:ext cx="7867799" cy="5211001"/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901156" y="17199693"/>
    <xdr:ext cx="7979758" cy="5244477"/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topLeftCell="A70" workbookViewId="0">
      <selection activeCell="R74" sqref="R74"/>
    </sheetView>
  </sheetViews>
  <sheetFormatPr defaultRowHeight="14.25" x14ac:dyDescent="0.2"/>
  <cols>
    <col min="1" max="1" width="11" style="8" customWidth="1"/>
    <col min="2" max="2" width="10.625" style="9" customWidth="1"/>
    <col min="3" max="5" width="10.625" style="10" customWidth="1"/>
    <col min="6" max="18" width="10.625" customWidth="1"/>
    <col min="19" max="19" width="9" customWidth="1"/>
  </cols>
  <sheetData>
    <row r="1" spans="1:5" ht="112.5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ht="18.75" x14ac:dyDescent="0.3">
      <c r="A2" s="4">
        <v>0</v>
      </c>
      <c r="B2" s="5">
        <v>0</v>
      </c>
      <c r="C2" s="6">
        <v>0</v>
      </c>
      <c r="D2" s="6" t="s">
        <v>5</v>
      </c>
      <c r="E2" s="6" t="s">
        <v>5</v>
      </c>
    </row>
    <row r="3" spans="1:5" ht="18.75" x14ac:dyDescent="0.3">
      <c r="A3" s="4">
        <v>0.8</v>
      </c>
      <c r="B3" s="5">
        <v>0.08</v>
      </c>
      <c r="C3" s="6">
        <v>0</v>
      </c>
      <c r="D3" s="6" t="s">
        <v>5</v>
      </c>
      <c r="E3" s="6" t="s">
        <v>5</v>
      </c>
    </row>
    <row r="4" spans="1:5" ht="18.75" x14ac:dyDescent="0.3">
      <c r="A4" s="4">
        <v>1.6</v>
      </c>
      <c r="B4" s="5">
        <v>0.17</v>
      </c>
      <c r="C4" s="6">
        <v>0</v>
      </c>
      <c r="D4" s="6" t="s">
        <v>5</v>
      </c>
      <c r="E4" s="6" t="s">
        <v>5</v>
      </c>
    </row>
    <row r="5" spans="1:5" ht="18.75" x14ac:dyDescent="0.3">
      <c r="A5" s="4">
        <v>2.4</v>
      </c>
      <c r="B5" s="5">
        <v>0.25</v>
      </c>
      <c r="C5" s="6">
        <v>0</v>
      </c>
      <c r="D5" s="6" t="s">
        <v>5</v>
      </c>
      <c r="E5" s="6" t="s">
        <v>5</v>
      </c>
    </row>
    <row r="6" spans="1:5" ht="18.75" x14ac:dyDescent="0.3">
      <c r="A6" s="4">
        <v>3.2</v>
      </c>
      <c r="B6" s="5">
        <v>0.33</v>
      </c>
      <c r="C6" s="6">
        <v>0</v>
      </c>
      <c r="D6" s="6" t="s">
        <v>5</v>
      </c>
      <c r="E6" s="6" t="s">
        <v>5</v>
      </c>
    </row>
    <row r="7" spans="1:5" ht="18.75" x14ac:dyDescent="0.3">
      <c r="A7" s="4">
        <v>4</v>
      </c>
      <c r="B7" s="5">
        <v>0.41</v>
      </c>
      <c r="C7" s="6">
        <v>0</v>
      </c>
      <c r="D7" s="6" t="s">
        <v>5</v>
      </c>
      <c r="E7" s="6" t="s">
        <v>5</v>
      </c>
    </row>
    <row r="8" spans="1:5" ht="18.75" x14ac:dyDescent="0.3">
      <c r="A8" s="4">
        <v>4.8</v>
      </c>
      <c r="B8" s="5">
        <v>0.48</v>
      </c>
      <c r="C8" s="6">
        <v>0</v>
      </c>
      <c r="D8" s="6" t="s">
        <v>5</v>
      </c>
      <c r="E8" s="6" t="s">
        <v>5</v>
      </c>
    </row>
    <row r="9" spans="1:5" ht="18.75" x14ac:dyDescent="0.3">
      <c r="A9" s="4">
        <v>5.6</v>
      </c>
      <c r="B9" s="5">
        <v>0.55000000000000004</v>
      </c>
      <c r="C9" s="6">
        <v>0</v>
      </c>
      <c r="D9" s="6" t="s">
        <v>5</v>
      </c>
      <c r="E9" s="6" t="s">
        <v>5</v>
      </c>
    </row>
    <row r="10" spans="1:5" ht="18.75" x14ac:dyDescent="0.3">
      <c r="A10" s="4">
        <v>6.4</v>
      </c>
      <c r="B10" s="5">
        <v>0.62</v>
      </c>
      <c r="C10" s="6">
        <v>0</v>
      </c>
      <c r="D10" s="6" t="s">
        <v>5</v>
      </c>
      <c r="E10" s="6" t="s">
        <v>5</v>
      </c>
    </row>
    <row r="11" spans="1:5" ht="18.75" x14ac:dyDescent="0.3">
      <c r="A11" s="4">
        <v>7.2</v>
      </c>
      <c r="B11" s="5">
        <v>0.68</v>
      </c>
      <c r="C11" s="6">
        <v>6.7999999999999996E-3</v>
      </c>
      <c r="D11" s="6">
        <f>B11/C11</f>
        <v>100.00000000000001</v>
      </c>
      <c r="E11" s="6">
        <v>100</v>
      </c>
    </row>
    <row r="12" spans="1:5" ht="18.75" x14ac:dyDescent="0.3">
      <c r="A12" s="4">
        <v>8</v>
      </c>
      <c r="B12" s="5">
        <v>0.74</v>
      </c>
      <c r="C12" s="6">
        <v>0.03</v>
      </c>
      <c r="D12" s="6">
        <f t="shared" ref="D12:D27" si="0">B12/C12</f>
        <v>24.666666666666668</v>
      </c>
      <c r="E12" s="6">
        <f>(B12-B11)/(C12-C11)</f>
        <v>2.586206896551722</v>
      </c>
    </row>
    <row r="13" spans="1:5" ht="18.75" x14ac:dyDescent="0.3">
      <c r="A13" s="4">
        <v>8.8000000000000007</v>
      </c>
      <c r="B13" s="7">
        <v>0.8</v>
      </c>
      <c r="C13" s="6">
        <v>0.1</v>
      </c>
      <c r="D13" s="6">
        <f t="shared" si="0"/>
        <v>8</v>
      </c>
      <c r="E13" s="6">
        <f t="shared" ref="E13:E27" si="1">(B13-B12)/(C13-C12)</f>
        <v>0.85714285714285787</v>
      </c>
    </row>
    <row r="14" spans="1:5" ht="18.75" x14ac:dyDescent="0.3">
      <c r="A14" s="4">
        <v>9.6</v>
      </c>
      <c r="B14" s="5">
        <v>0.84</v>
      </c>
      <c r="C14" s="6">
        <v>0.25</v>
      </c>
      <c r="D14" s="6">
        <f t="shared" si="0"/>
        <v>3.36</v>
      </c>
      <c r="E14" s="6">
        <f t="shared" si="1"/>
        <v>0.26666666666666616</v>
      </c>
    </row>
    <row r="15" spans="1:5" ht="18.75" x14ac:dyDescent="0.3">
      <c r="A15" s="4">
        <v>10.4</v>
      </c>
      <c r="B15" s="5">
        <v>0.89</v>
      </c>
      <c r="C15" s="6">
        <v>0.51</v>
      </c>
      <c r="D15" s="6">
        <f t="shared" si="0"/>
        <v>1.7450980392156863</v>
      </c>
      <c r="E15" s="6">
        <f t="shared" si="1"/>
        <v>0.19230769230769248</v>
      </c>
    </row>
    <row r="16" spans="1:5" ht="18.75" x14ac:dyDescent="0.3">
      <c r="A16" s="4">
        <v>11.2</v>
      </c>
      <c r="B16" s="5">
        <v>0.92</v>
      </c>
      <c r="C16" s="6">
        <v>0.83</v>
      </c>
      <c r="D16" s="6">
        <f t="shared" si="0"/>
        <v>1.1084337349397591</v>
      </c>
      <c r="E16" s="6">
        <f t="shared" si="1"/>
        <v>9.3750000000000097E-2</v>
      </c>
    </row>
    <row r="17" spans="1:5" ht="18.75" x14ac:dyDescent="0.3">
      <c r="A17" s="4">
        <v>12</v>
      </c>
      <c r="B17" s="5">
        <v>0.95</v>
      </c>
      <c r="C17" s="6">
        <v>1.1599999999999999</v>
      </c>
      <c r="D17" s="6">
        <f t="shared" si="0"/>
        <v>0.81896551724137934</v>
      </c>
      <c r="E17" s="6">
        <f t="shared" si="1"/>
        <v>9.0909090909090662E-2</v>
      </c>
    </row>
    <row r="18" spans="1:5" ht="18.75" x14ac:dyDescent="0.3">
      <c r="A18" s="4">
        <v>12.8</v>
      </c>
      <c r="B18" s="5">
        <v>0.97</v>
      </c>
      <c r="C18" s="6">
        <v>1.45</v>
      </c>
      <c r="D18" s="6">
        <f t="shared" si="0"/>
        <v>0.66896551724137931</v>
      </c>
      <c r="E18" s="6">
        <f t="shared" si="1"/>
        <v>6.8965517241379365E-2</v>
      </c>
    </row>
    <row r="19" spans="1:5" ht="18.75" x14ac:dyDescent="0.3">
      <c r="A19" s="4">
        <v>13.6</v>
      </c>
      <c r="B19" s="5">
        <v>0.99</v>
      </c>
      <c r="C19" s="6">
        <v>1.67</v>
      </c>
      <c r="D19" s="6">
        <f t="shared" si="0"/>
        <v>0.59281437125748504</v>
      </c>
      <c r="E19" s="6">
        <f t="shared" si="1"/>
        <v>9.0909090909090995E-2</v>
      </c>
    </row>
    <row r="20" spans="1:5" ht="18.75" x14ac:dyDescent="0.3">
      <c r="A20" s="4">
        <v>14.4</v>
      </c>
      <c r="B20" s="5">
        <v>1</v>
      </c>
      <c r="C20" s="6">
        <v>1.8</v>
      </c>
      <c r="D20" s="6">
        <f t="shared" si="0"/>
        <v>0.55555555555555558</v>
      </c>
      <c r="E20" s="6">
        <f t="shared" si="1"/>
        <v>7.6923076923076927E-2</v>
      </c>
    </row>
    <row r="21" spans="1:5" ht="18.75" x14ac:dyDescent="0.3">
      <c r="A21" s="4">
        <v>15.2</v>
      </c>
      <c r="B21" s="5">
        <v>1</v>
      </c>
      <c r="C21" s="6">
        <v>1.83</v>
      </c>
      <c r="D21" s="6">
        <f t="shared" si="0"/>
        <v>0.54644808743169393</v>
      </c>
      <c r="E21" s="6">
        <f t="shared" si="1"/>
        <v>0</v>
      </c>
    </row>
    <row r="22" spans="1:5" ht="18.75" x14ac:dyDescent="0.3">
      <c r="A22" s="4">
        <v>16</v>
      </c>
      <c r="B22" s="5">
        <v>0.99</v>
      </c>
      <c r="C22" s="6">
        <v>1.75</v>
      </c>
      <c r="D22" s="6">
        <f t="shared" si="0"/>
        <v>0.56571428571428573</v>
      </c>
      <c r="E22" s="6">
        <f t="shared" si="1"/>
        <v>0.125</v>
      </c>
    </row>
    <row r="23" spans="1:5" ht="18.75" x14ac:dyDescent="0.3">
      <c r="A23" s="4">
        <v>16.8</v>
      </c>
      <c r="B23" s="5">
        <v>0.98</v>
      </c>
      <c r="C23" s="6">
        <v>1.57</v>
      </c>
      <c r="D23" s="6">
        <f t="shared" si="0"/>
        <v>0.62420382165605093</v>
      </c>
      <c r="E23" s="6">
        <f t="shared" si="1"/>
        <v>5.5555555555555622E-2</v>
      </c>
    </row>
    <row r="24" spans="1:5" ht="18.75" x14ac:dyDescent="0.3">
      <c r="A24" s="4">
        <v>17.600000000000001</v>
      </c>
      <c r="B24" s="5">
        <v>0.96</v>
      </c>
      <c r="C24" s="6">
        <v>1.31</v>
      </c>
      <c r="D24" s="6">
        <f t="shared" si="0"/>
        <v>0.73282442748091592</v>
      </c>
      <c r="E24" s="6">
        <f t="shared" si="1"/>
        <v>7.6923076923076983E-2</v>
      </c>
    </row>
    <row r="25" spans="1:5" ht="18.75" x14ac:dyDescent="0.3">
      <c r="A25" s="4">
        <v>18.399999999999999</v>
      </c>
      <c r="B25" s="5">
        <v>0.94</v>
      </c>
      <c r="C25" s="6">
        <v>1</v>
      </c>
      <c r="D25" s="6">
        <f t="shared" si="0"/>
        <v>0.94</v>
      </c>
      <c r="E25" s="6">
        <f t="shared" si="1"/>
        <v>6.4516129032258104E-2</v>
      </c>
    </row>
    <row r="26" spans="1:5" ht="18.75" x14ac:dyDescent="0.3">
      <c r="A26" s="4">
        <v>19.2</v>
      </c>
      <c r="B26" s="5">
        <v>0.9</v>
      </c>
      <c r="C26" s="6">
        <v>0.66</v>
      </c>
      <c r="D26" s="6">
        <f t="shared" si="0"/>
        <v>1.3636363636363635</v>
      </c>
      <c r="E26" s="6">
        <f t="shared" si="1"/>
        <v>0.1176470588235292</v>
      </c>
    </row>
    <row r="27" spans="1:5" ht="18.75" x14ac:dyDescent="0.3">
      <c r="A27" s="4">
        <v>20</v>
      </c>
      <c r="B27" s="5">
        <v>0.87</v>
      </c>
      <c r="C27" s="6">
        <v>0.37</v>
      </c>
      <c r="D27" s="6">
        <f t="shared" si="0"/>
        <v>2.3513513513513513</v>
      </c>
      <c r="E27" s="6">
        <f t="shared" si="1"/>
        <v>0.10344827586206905</v>
      </c>
    </row>
    <row r="32" spans="1:5" x14ac:dyDescent="0.2">
      <c r="B32" s="9" t="s">
        <v>6</v>
      </c>
    </row>
    <row r="33" spans="2:2" x14ac:dyDescent="0.2">
      <c r="B33" s="9" t="s">
        <v>7</v>
      </c>
    </row>
    <row r="61" spans="1:8" ht="18.75" x14ac:dyDescent="0.3">
      <c r="A61" s="15" t="s">
        <v>8</v>
      </c>
      <c r="B61" s="15"/>
      <c r="C61" s="15"/>
      <c r="D61" s="15"/>
      <c r="E61" s="16" t="s">
        <v>9</v>
      </c>
      <c r="F61" s="16"/>
      <c r="G61" s="16"/>
      <c r="H61" s="16"/>
    </row>
    <row r="62" spans="1:8" ht="18.75" x14ac:dyDescent="0.3">
      <c r="A62" s="11"/>
      <c r="B62" s="17" t="s">
        <v>10</v>
      </c>
      <c r="C62" s="17"/>
      <c r="D62" s="17"/>
      <c r="E62" s="12"/>
      <c r="F62" s="17" t="s">
        <v>10</v>
      </c>
      <c r="G62" s="17"/>
      <c r="H62" s="17"/>
    </row>
    <row r="63" spans="1:8" ht="18.75" x14ac:dyDescent="0.3">
      <c r="A63" s="11" t="s">
        <v>11</v>
      </c>
      <c r="B63" s="13">
        <v>1</v>
      </c>
      <c r="C63" s="14">
        <v>1.5</v>
      </c>
      <c r="D63" s="11">
        <v>2</v>
      </c>
      <c r="E63" s="11" t="s">
        <v>12</v>
      </c>
      <c r="F63" s="14">
        <v>0.8</v>
      </c>
      <c r="G63" s="14">
        <v>0.9</v>
      </c>
      <c r="H63" s="14">
        <v>1</v>
      </c>
    </row>
    <row r="64" spans="1:8" ht="19.5" thickBot="1" x14ac:dyDescent="0.35">
      <c r="A64" s="11" t="s">
        <v>12</v>
      </c>
      <c r="B64" s="13"/>
      <c r="C64" s="14"/>
      <c r="D64" s="11"/>
      <c r="E64" s="11" t="s">
        <v>11</v>
      </c>
      <c r="F64" s="14"/>
      <c r="G64" s="14"/>
      <c r="H64" s="14"/>
    </row>
    <row r="65" spans="1:18" ht="19.5" thickBot="1" x14ac:dyDescent="0.25">
      <c r="A65" s="18">
        <v>50</v>
      </c>
      <c r="B65" s="19">
        <v>310</v>
      </c>
      <c r="C65" s="19">
        <v>390</v>
      </c>
      <c r="D65" s="19">
        <v>420</v>
      </c>
      <c r="E65" s="19">
        <v>0.4</v>
      </c>
      <c r="F65" s="19">
        <v>0.21</v>
      </c>
      <c r="G65" s="19">
        <v>0.21</v>
      </c>
      <c r="H65" s="19">
        <v>0.23</v>
      </c>
      <c r="R65" t="s">
        <v>16</v>
      </c>
    </row>
    <row r="66" spans="1:18" ht="19.5" thickBot="1" x14ac:dyDescent="0.25">
      <c r="A66" s="20">
        <v>100</v>
      </c>
      <c r="B66" s="21">
        <v>320</v>
      </c>
      <c r="C66" s="21">
        <v>405</v>
      </c>
      <c r="D66" s="21">
        <v>440</v>
      </c>
      <c r="E66" s="21">
        <v>0.6</v>
      </c>
      <c r="F66" s="21">
        <v>0.3</v>
      </c>
      <c r="G66" s="21">
        <v>0.31</v>
      </c>
      <c r="H66" s="21">
        <v>0.32</v>
      </c>
      <c r="R66" t="s">
        <v>13</v>
      </c>
    </row>
    <row r="67" spans="1:18" ht="19.5" thickBot="1" x14ac:dyDescent="0.25">
      <c r="A67" s="20">
        <v>150</v>
      </c>
      <c r="B67" s="21">
        <v>330</v>
      </c>
      <c r="C67" s="21">
        <v>420</v>
      </c>
      <c r="D67" s="21">
        <v>460</v>
      </c>
      <c r="E67" s="21">
        <v>0.8</v>
      </c>
      <c r="F67" s="21">
        <v>0.38</v>
      </c>
      <c r="G67" s="21">
        <v>0.4</v>
      </c>
      <c r="H67" s="21">
        <v>0.42</v>
      </c>
      <c r="R67" t="s">
        <v>14</v>
      </c>
    </row>
    <row r="68" spans="1:18" ht="19.5" thickBot="1" x14ac:dyDescent="0.25">
      <c r="A68" s="20">
        <v>200</v>
      </c>
      <c r="B68" s="21">
        <v>340</v>
      </c>
      <c r="C68" s="21">
        <v>435</v>
      </c>
      <c r="D68" s="21">
        <v>480</v>
      </c>
      <c r="E68" s="21">
        <v>1</v>
      </c>
      <c r="F68" s="21">
        <v>0.46</v>
      </c>
      <c r="G68" s="21">
        <v>0.48</v>
      </c>
      <c r="H68" s="21">
        <v>0.5</v>
      </c>
    </row>
    <row r="69" spans="1:18" ht="19.5" thickBot="1" x14ac:dyDescent="0.25">
      <c r="A69" s="20">
        <v>250</v>
      </c>
      <c r="B69" s="21">
        <v>350</v>
      </c>
      <c r="C69" s="21">
        <v>450</v>
      </c>
      <c r="D69" s="21">
        <v>500</v>
      </c>
      <c r="E69" s="21">
        <v>1.2</v>
      </c>
      <c r="F69" s="21">
        <v>0.53</v>
      </c>
      <c r="G69" s="21">
        <v>0.55000000000000004</v>
      </c>
      <c r="H69" s="21">
        <v>0.57999999999999996</v>
      </c>
    </row>
    <row r="70" spans="1:18" ht="19.5" thickBot="1" x14ac:dyDescent="0.25">
      <c r="A70" s="20">
        <v>300</v>
      </c>
      <c r="B70" s="21">
        <v>360</v>
      </c>
      <c r="C70" s="21">
        <v>465</v>
      </c>
      <c r="D70" s="21">
        <v>520</v>
      </c>
      <c r="E70" s="21">
        <v>1.4</v>
      </c>
      <c r="F70" s="21">
        <v>0.59</v>
      </c>
      <c r="G70" s="21">
        <v>0.62</v>
      </c>
      <c r="H70" s="21">
        <v>0.64</v>
      </c>
    </row>
    <row r="71" spans="1:18" ht="19.5" thickBot="1" x14ac:dyDescent="0.25">
      <c r="A71" s="20">
        <v>350</v>
      </c>
      <c r="B71" s="21">
        <v>370</v>
      </c>
      <c r="C71" s="21">
        <v>480</v>
      </c>
      <c r="D71" s="21">
        <v>540</v>
      </c>
      <c r="E71" s="21">
        <v>1.6</v>
      </c>
      <c r="F71" s="21">
        <v>0.64</v>
      </c>
      <c r="G71" s="21">
        <v>0.67</v>
      </c>
      <c r="H71" s="21">
        <v>0.7</v>
      </c>
    </row>
    <row r="72" spans="1:18" ht="19.5" thickBot="1" x14ac:dyDescent="0.25">
      <c r="A72" s="20">
        <v>400</v>
      </c>
      <c r="B72" s="21">
        <v>380</v>
      </c>
      <c r="C72" s="21">
        <v>495</v>
      </c>
      <c r="D72" s="21">
        <v>560</v>
      </c>
      <c r="E72" s="21">
        <v>1.8</v>
      </c>
      <c r="F72" s="21">
        <v>0.68</v>
      </c>
      <c r="G72" s="21">
        <v>0.72</v>
      </c>
      <c r="H72" s="21">
        <v>0.76</v>
      </c>
    </row>
    <row r="73" spans="1:18" ht="19.5" thickBot="1" x14ac:dyDescent="0.25">
      <c r="A73" s="20">
        <v>450</v>
      </c>
      <c r="B73" s="21">
        <v>390</v>
      </c>
      <c r="C73" s="21">
        <v>510</v>
      </c>
      <c r="D73" s="21">
        <v>580</v>
      </c>
      <c r="E73" s="21">
        <v>2</v>
      </c>
      <c r="F73" s="21">
        <v>0.72</v>
      </c>
      <c r="G73" s="21">
        <v>0.76</v>
      </c>
      <c r="H73" s="21">
        <v>0.8</v>
      </c>
    </row>
    <row r="74" spans="1:18" ht="19.5" thickBot="1" x14ac:dyDescent="0.25">
      <c r="A74" s="20">
        <v>500</v>
      </c>
      <c r="B74" s="21">
        <v>400</v>
      </c>
      <c r="C74" s="21">
        <v>525</v>
      </c>
      <c r="D74" s="21">
        <v>600</v>
      </c>
      <c r="E74" s="21">
        <v>2.2000000000000002</v>
      </c>
      <c r="F74" s="21">
        <v>0.75</v>
      </c>
      <c r="G74" s="21">
        <v>0.79</v>
      </c>
      <c r="H74" s="21">
        <v>0.84</v>
      </c>
    </row>
    <row r="77" spans="1:18" x14ac:dyDescent="0.2">
      <c r="A77" s="8" t="s">
        <v>15</v>
      </c>
    </row>
    <row r="78" spans="1:18" x14ac:dyDescent="0.2">
      <c r="A78" s="8" t="s">
        <v>17</v>
      </c>
    </row>
    <row r="79" spans="1:18" x14ac:dyDescent="0.2">
      <c r="A79" s="8" t="s">
        <v>18</v>
      </c>
    </row>
  </sheetData>
  <mergeCells count="4">
    <mergeCell ref="A61:D61"/>
    <mergeCell ref="E61:H61"/>
    <mergeCell ref="B62:D62"/>
    <mergeCell ref="F62:H62"/>
  </mergeCells>
  <pageMargins left="0" right="0" top="0.39370078740157505" bottom="0.39370078740157505" header="0" footer="0"/>
  <pageSetup paperSize="9" orientation="portrait" horizontalDpi="0" verticalDpi="0" r:id="rId1"/>
  <headerFooter>
    <oddHeader>&amp;C&amp;A</oddHeader>
    <oddFooter>&amp;CСтраница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2023-03-27T17:11:49Z</dcterms:created>
  <dcterms:modified xsi:type="dcterms:W3CDTF">2023-03-27T17:49:16Z</dcterms:modified>
</cp:coreProperties>
</file>